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BADC053B-989E-4BB7-9DED-31301E39C564}" xr6:coauthVersionLast="36" xr6:coauthVersionMax="36" xr10:uidLastSave="{00000000-0000-0000-0000-000000000000}"/>
  <bookViews>
    <workbookView xWindow="0" yWindow="0" windowWidth="21570" windowHeight="7980" tabRatio="929" xr2:uid="{00000000-000D-0000-FFFF-FFFF00000000}"/>
  </bookViews>
  <sheets>
    <sheet name="Sheet1" sheetId="37" r:id="rId1"/>
    <sheet name="North 1" sheetId="1" r:id="rId2"/>
    <sheet name="North 2" sheetId="2" r:id="rId3"/>
    <sheet name="North 3" sheetId="3" r:id="rId4"/>
    <sheet name="North 4" sheetId="4" r:id="rId5"/>
    <sheet name="North 5" sheetId="5" r:id="rId6"/>
    <sheet name="North 6" sheetId="6" r:id="rId7"/>
    <sheet name="North 7" sheetId="7" r:id="rId8"/>
    <sheet name="North 8" sheetId="8" r:id="rId9"/>
    <sheet name="North 9" sheetId="9" r:id="rId10"/>
    <sheet name="North 10" sheetId="10" r:id="rId11"/>
    <sheet name="North 11" sheetId="11" r:id="rId12"/>
    <sheet name="North 12" sheetId="12" r:id="rId13"/>
    <sheet name="North 13" sheetId="13" r:id="rId14"/>
    <sheet name="North 14" sheetId="38" r:id="rId15"/>
    <sheet name="North 15" sheetId="36" r:id="rId16"/>
    <sheet name="Central 1" sheetId="39" r:id="rId17"/>
    <sheet name="Central 2" sheetId="14" r:id="rId18"/>
    <sheet name="Central 3" sheetId="15" r:id="rId19"/>
    <sheet name="Central 4" sheetId="16" r:id="rId20"/>
    <sheet name="Central 5" sheetId="17" r:id="rId21"/>
    <sheet name="Central 6" sheetId="18" r:id="rId22"/>
    <sheet name="Central 7" sheetId="19" r:id="rId23"/>
    <sheet name="Central 8" sheetId="20" r:id="rId24"/>
    <sheet name="Central 9" sheetId="40" r:id="rId25"/>
    <sheet name="Central 10" sheetId="41" r:id="rId26"/>
    <sheet name="Central 11" sheetId="42" r:id="rId27"/>
    <sheet name="South 1" sheetId="22" r:id="rId28"/>
    <sheet name="South 2" sheetId="23" r:id="rId29"/>
    <sheet name="South 3" sheetId="24" r:id="rId30"/>
    <sheet name="South 4" sheetId="25" r:id="rId31"/>
    <sheet name="South 5" sheetId="26" r:id="rId32"/>
    <sheet name="South 6" sheetId="27" r:id="rId33"/>
    <sheet name="South 7" sheetId="48" r:id="rId34"/>
    <sheet name="South 8" sheetId="28" r:id="rId35"/>
    <sheet name="South 9" sheetId="29" r:id="rId36"/>
    <sheet name="South 10" sheetId="30" r:id="rId37"/>
    <sheet name="South 11" sheetId="31" r:id="rId38"/>
    <sheet name="South 12" sheetId="32" r:id="rId39"/>
    <sheet name="South 13" sheetId="47" r:id="rId40"/>
    <sheet name="South 14" sheetId="46" r:id="rId41"/>
    <sheet name="South 15" sheetId="45" r:id="rId42"/>
    <sheet name="South 16" sheetId="44" r:id="rId43"/>
    <sheet name="South 17" sheetId="43" r:id="rId44"/>
    <sheet name="EEL 1" sheetId="33" r:id="rId45"/>
    <sheet name="EEL 2" sheetId="34" r:id="rId46"/>
    <sheet name="EEL 3" sheetId="35" r:id="rId47"/>
  </sheets>
  <externalReferences>
    <externalReference r:id="rId48"/>
    <externalReference r:id="rId49"/>
    <externalReference r:id="rId50"/>
  </externalReferences>
  <definedNames>
    <definedName name="_dis5" localSheetId="16">#REF!</definedName>
    <definedName name="_dis5" localSheetId="25">#REF!</definedName>
    <definedName name="_dis5" localSheetId="26">#REF!</definedName>
    <definedName name="_dis5" localSheetId="17">#REF!</definedName>
    <definedName name="_dis5" localSheetId="18">#REF!</definedName>
    <definedName name="_dis5" localSheetId="19">#REF!</definedName>
    <definedName name="_dis5" localSheetId="20">#REF!</definedName>
    <definedName name="_dis5" localSheetId="21">#REF!</definedName>
    <definedName name="_dis5" localSheetId="22">#REF!</definedName>
    <definedName name="_dis5" localSheetId="23">#REF!</definedName>
    <definedName name="_dis5" localSheetId="24">#REF!</definedName>
    <definedName name="_dis5" localSheetId="44">#REF!</definedName>
    <definedName name="_dis5" localSheetId="45">#REF!</definedName>
    <definedName name="_dis5" localSheetId="46">#REF!</definedName>
    <definedName name="_dis5" localSheetId="1">#REF!</definedName>
    <definedName name="_dis5" localSheetId="10">#REF!</definedName>
    <definedName name="_dis5" localSheetId="11">#REF!</definedName>
    <definedName name="_dis5" localSheetId="12">#REF!</definedName>
    <definedName name="_dis5" localSheetId="13">#REF!</definedName>
    <definedName name="_dis5" localSheetId="14">#REF!</definedName>
    <definedName name="_dis5" localSheetId="15">#REF!</definedName>
    <definedName name="_dis5" localSheetId="2">#REF!</definedName>
    <definedName name="_dis5" localSheetId="3">#REF!</definedName>
    <definedName name="_dis5" localSheetId="4">#REF!</definedName>
    <definedName name="_dis5" localSheetId="5">#REF!</definedName>
    <definedName name="_dis5" localSheetId="6">#REF!</definedName>
    <definedName name="_dis5" localSheetId="7">#REF!</definedName>
    <definedName name="_dis5" localSheetId="8">#REF!</definedName>
    <definedName name="_dis5" localSheetId="9">#REF!</definedName>
    <definedName name="_dis5" localSheetId="27">#REF!</definedName>
    <definedName name="_dis5" localSheetId="36">#REF!</definedName>
    <definedName name="_dis5" localSheetId="37">#REF!</definedName>
    <definedName name="_dis5" localSheetId="38">#REF!</definedName>
    <definedName name="_dis5" localSheetId="39">#REF!</definedName>
    <definedName name="_dis5" localSheetId="40">#REF!</definedName>
    <definedName name="_dis5" localSheetId="41">#REF!</definedName>
    <definedName name="_dis5" localSheetId="42">#REF!</definedName>
    <definedName name="_dis5" localSheetId="43">#REF!</definedName>
    <definedName name="_dis5" localSheetId="28">#REF!</definedName>
    <definedName name="_dis5" localSheetId="29">#REF!</definedName>
    <definedName name="_dis5" localSheetId="30">#REF!</definedName>
    <definedName name="_dis5" localSheetId="31">#REF!</definedName>
    <definedName name="_dis5" localSheetId="32">#REF!</definedName>
    <definedName name="_dis5" localSheetId="33">#REF!</definedName>
    <definedName name="_dis5" localSheetId="34">#REF!</definedName>
    <definedName name="_dis5" localSheetId="35">#REF!</definedName>
    <definedName name="_dis5">#REF!</definedName>
    <definedName name="_dis6">'[1]#REF'!$A$288</definedName>
    <definedName name="_oe6" localSheetId="16">'[2]Parks Imp 00'!#REF!</definedName>
    <definedName name="_oe6" localSheetId="25">'[2]Parks Imp 00'!#REF!</definedName>
    <definedName name="_oe6" localSheetId="26">'[2]Parks Imp 00'!#REF!</definedName>
    <definedName name="_oe6" localSheetId="17">'[2]Parks Imp 00'!#REF!</definedName>
    <definedName name="_oe6" localSheetId="18">'[2]Parks Imp 00'!#REF!</definedName>
    <definedName name="_oe6" localSheetId="19">'[2]Parks Imp 00'!#REF!</definedName>
    <definedName name="_oe6" localSheetId="20">'[2]Parks Imp 00'!#REF!</definedName>
    <definedName name="_oe6" localSheetId="21">'[2]Parks Imp 00'!#REF!</definedName>
    <definedName name="_oe6" localSheetId="22">'[2]Parks Imp 00'!#REF!</definedName>
    <definedName name="_oe6" localSheetId="23">'[2]Parks Imp 00'!#REF!</definedName>
    <definedName name="_oe6" localSheetId="24">'[2]Parks Imp 00'!#REF!</definedName>
    <definedName name="_oe6" localSheetId="44">'[2]Parks Imp 00'!#REF!</definedName>
    <definedName name="_oe6" localSheetId="45">'[2]Parks Imp 00'!#REF!</definedName>
    <definedName name="_oe6" localSheetId="46">'[2]Parks Imp 00'!#REF!</definedName>
    <definedName name="_oe6" localSheetId="10">'[2]Parks Imp 00'!#REF!</definedName>
    <definedName name="_oe6" localSheetId="11">'[2]Parks Imp 00'!#REF!</definedName>
    <definedName name="_oe6" localSheetId="12">'[2]Parks Imp 00'!#REF!</definedName>
    <definedName name="_oe6" localSheetId="13">'[2]Parks Imp 00'!#REF!</definedName>
    <definedName name="_oe6" localSheetId="14">'[2]Parks Imp 00'!#REF!</definedName>
    <definedName name="_oe6" localSheetId="15">'[2]Parks Imp 00'!#REF!</definedName>
    <definedName name="_oe6" localSheetId="2">'[2]Parks Imp 00'!#REF!</definedName>
    <definedName name="_oe6" localSheetId="3">'[2]Parks Imp 00'!#REF!</definedName>
    <definedName name="_oe6" localSheetId="4">'[2]Parks Imp 00'!#REF!</definedName>
    <definedName name="_oe6" localSheetId="5">'[2]Parks Imp 00'!#REF!</definedName>
    <definedName name="_oe6" localSheetId="6">'[2]Parks Imp 00'!#REF!</definedName>
    <definedName name="_oe6" localSheetId="7">'[2]Parks Imp 00'!#REF!</definedName>
    <definedName name="_oe6" localSheetId="8">'[2]Parks Imp 00'!#REF!</definedName>
    <definedName name="_oe6" localSheetId="9">'[2]Parks Imp 00'!#REF!</definedName>
    <definedName name="_oe6" localSheetId="27">'[2]Parks Imp 00'!#REF!</definedName>
    <definedName name="_oe6" localSheetId="36">'[2]Parks Imp 00'!#REF!</definedName>
    <definedName name="_oe6" localSheetId="37">'[2]Parks Imp 00'!#REF!</definedName>
    <definedName name="_oe6" localSheetId="38">'[2]Parks Imp 00'!#REF!</definedName>
    <definedName name="_oe6" localSheetId="39">'[2]Parks Imp 00'!#REF!</definedName>
    <definedName name="_oe6" localSheetId="40">'[2]Parks Imp 00'!#REF!</definedName>
    <definedName name="_oe6" localSheetId="41">'[2]Parks Imp 00'!#REF!</definedName>
    <definedName name="_oe6" localSheetId="42">'[2]Parks Imp 00'!#REF!</definedName>
    <definedName name="_oe6" localSheetId="43">'[2]Parks Imp 00'!#REF!</definedName>
    <definedName name="_oe6" localSheetId="28">'[2]Parks Imp 00'!#REF!</definedName>
    <definedName name="_oe6" localSheetId="29">'[2]Parks Imp 00'!#REF!</definedName>
    <definedName name="_oe6" localSheetId="30">'[2]Parks Imp 00'!#REF!</definedName>
    <definedName name="_oe6" localSheetId="31">'[2]Parks Imp 00'!#REF!</definedName>
    <definedName name="_oe6" localSheetId="32">'[2]Parks Imp 00'!#REF!</definedName>
    <definedName name="_oe6" localSheetId="33">'[2]Parks Imp 00'!#REF!</definedName>
    <definedName name="_oe6" localSheetId="34">'[2]Parks Imp 00'!#REF!</definedName>
    <definedName name="_oe6" localSheetId="35">'[2]Parks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6">#REF!</definedName>
    <definedName name="Capacity_Score" localSheetId="25">#REF!</definedName>
    <definedName name="Capacity_Score" localSheetId="26">#REF!</definedName>
    <definedName name="Capacity_Score" localSheetId="17">#REF!</definedName>
    <definedName name="Capacity_Score" localSheetId="18">#REF!</definedName>
    <definedName name="Capacity_Score" localSheetId="19">#REF!</definedName>
    <definedName name="Capacity_Score" localSheetId="20">#REF!</definedName>
    <definedName name="Capacity_Score" localSheetId="21">#REF!</definedName>
    <definedName name="Capacity_Score" localSheetId="22">#REF!</definedName>
    <definedName name="Capacity_Score" localSheetId="23">#REF!</definedName>
    <definedName name="Capacity_Score" localSheetId="24">#REF!</definedName>
    <definedName name="Capacity_Score" localSheetId="44">#REF!</definedName>
    <definedName name="Capacity_Score" localSheetId="45">#REF!</definedName>
    <definedName name="Capacity_Score" localSheetId="46">#REF!</definedName>
    <definedName name="Capacity_Score" localSheetId="1">#REF!</definedName>
    <definedName name="Capacity_Score" localSheetId="10">#REF!</definedName>
    <definedName name="Capacity_Score" localSheetId="11">#REF!</definedName>
    <definedName name="Capacity_Score" localSheetId="12">#REF!</definedName>
    <definedName name="Capacity_Score" localSheetId="13">#REF!</definedName>
    <definedName name="Capacity_Score" localSheetId="14">#REF!</definedName>
    <definedName name="Capacity_Score" localSheetId="15">#REF!</definedName>
    <definedName name="Capacity_Score" localSheetId="2">#REF!</definedName>
    <definedName name="Capacity_Score" localSheetId="3">#REF!</definedName>
    <definedName name="Capacity_Score" localSheetId="4">#REF!</definedName>
    <definedName name="Capacity_Score" localSheetId="5">#REF!</definedName>
    <definedName name="Capacity_Score" localSheetId="6">#REF!</definedName>
    <definedName name="Capacity_Score" localSheetId="7">#REF!</definedName>
    <definedName name="Capacity_Score" localSheetId="8">#REF!</definedName>
    <definedName name="Capacity_Score" localSheetId="9">#REF!</definedName>
    <definedName name="Capacity_Score" localSheetId="27">#REF!</definedName>
    <definedName name="Capacity_Score" localSheetId="36">#REF!</definedName>
    <definedName name="Capacity_Score" localSheetId="37">#REF!</definedName>
    <definedName name="Capacity_Score" localSheetId="38">#REF!</definedName>
    <definedName name="Capacity_Score" localSheetId="39">#REF!</definedName>
    <definedName name="Capacity_Score" localSheetId="40">#REF!</definedName>
    <definedName name="Capacity_Score" localSheetId="41">#REF!</definedName>
    <definedName name="Capacity_Score" localSheetId="42">#REF!</definedName>
    <definedName name="Capacity_Score" localSheetId="43">#REF!</definedName>
    <definedName name="Capacity_Score" localSheetId="28">#REF!</definedName>
    <definedName name="Capacity_Score" localSheetId="29">#REF!</definedName>
    <definedName name="Capacity_Score" localSheetId="30">#REF!</definedName>
    <definedName name="Capacity_Score" localSheetId="31">#REF!</definedName>
    <definedName name="Capacity_Score" localSheetId="32">#REF!</definedName>
    <definedName name="Capacity_Score" localSheetId="33">#REF!</definedName>
    <definedName name="Capacity_Score" localSheetId="34">#REF!</definedName>
    <definedName name="Capacity_Score" localSheetId="35">#REF!</definedName>
    <definedName name="Capacity_Score">#REF!</definedName>
    <definedName name="con" localSheetId="16">#REF!</definedName>
    <definedName name="con" localSheetId="25">#REF!</definedName>
    <definedName name="con" localSheetId="26">#REF!</definedName>
    <definedName name="con" localSheetId="17">#REF!</definedName>
    <definedName name="con" localSheetId="18">#REF!</definedName>
    <definedName name="con" localSheetId="19">#REF!</definedName>
    <definedName name="con" localSheetId="20">#REF!</definedName>
    <definedName name="con" localSheetId="21">#REF!</definedName>
    <definedName name="con" localSheetId="22">#REF!</definedName>
    <definedName name="con" localSheetId="23">#REF!</definedName>
    <definedName name="con" localSheetId="24">#REF!</definedName>
    <definedName name="con" localSheetId="44">#REF!</definedName>
    <definedName name="con" localSheetId="45">#REF!</definedName>
    <definedName name="con" localSheetId="46">#REF!</definedName>
    <definedName name="con" localSheetId="10">#REF!</definedName>
    <definedName name="con" localSheetId="11">#REF!</definedName>
    <definedName name="con" localSheetId="12">#REF!</definedName>
    <definedName name="con" localSheetId="13">#REF!</definedName>
    <definedName name="con" localSheetId="14">#REF!</definedName>
    <definedName name="con" localSheetId="15">#REF!</definedName>
    <definedName name="con" localSheetId="2">#REF!</definedName>
    <definedName name="con" localSheetId="3">#REF!</definedName>
    <definedName name="con" localSheetId="4">#REF!</definedName>
    <definedName name="con" localSheetId="5">#REF!</definedName>
    <definedName name="con" localSheetId="6">#REF!</definedName>
    <definedName name="con" localSheetId="7">#REF!</definedName>
    <definedName name="con" localSheetId="8">#REF!</definedName>
    <definedName name="con" localSheetId="9">#REF!</definedName>
    <definedName name="con" localSheetId="27">#REF!</definedName>
    <definedName name="con" localSheetId="36">#REF!</definedName>
    <definedName name="con" localSheetId="37">#REF!</definedName>
    <definedName name="con" localSheetId="38">#REF!</definedName>
    <definedName name="con" localSheetId="39">#REF!</definedName>
    <definedName name="con" localSheetId="40">#REF!</definedName>
    <definedName name="con" localSheetId="41">#REF!</definedName>
    <definedName name="con" localSheetId="42">#REF!</definedName>
    <definedName name="con" localSheetId="43">#REF!</definedName>
    <definedName name="con" localSheetId="28">#REF!</definedName>
    <definedName name="con" localSheetId="29">#REF!</definedName>
    <definedName name="con" localSheetId="30">#REF!</definedName>
    <definedName name="con" localSheetId="31">#REF!</definedName>
    <definedName name="con" localSheetId="32">#REF!</definedName>
    <definedName name="con" localSheetId="33">#REF!</definedName>
    <definedName name="con" localSheetId="34">#REF!</definedName>
    <definedName name="con" localSheetId="35">#REF!</definedName>
    <definedName name="con">#REF!</definedName>
    <definedName name="Criticality" localSheetId="16">#REF!</definedName>
    <definedName name="Criticality" localSheetId="25">#REF!</definedName>
    <definedName name="Criticality" localSheetId="26">#REF!</definedName>
    <definedName name="Criticality" localSheetId="17">#REF!</definedName>
    <definedName name="Criticality" localSheetId="18">#REF!</definedName>
    <definedName name="Criticality" localSheetId="19">#REF!</definedName>
    <definedName name="Criticality" localSheetId="20">#REF!</definedName>
    <definedName name="Criticality" localSheetId="21">#REF!</definedName>
    <definedName name="Criticality" localSheetId="22">#REF!</definedName>
    <definedName name="Criticality" localSheetId="23">#REF!</definedName>
    <definedName name="Criticality" localSheetId="24">#REF!</definedName>
    <definedName name="Criticality" localSheetId="44">#REF!</definedName>
    <definedName name="Criticality" localSheetId="45">#REF!</definedName>
    <definedName name="Criticality" localSheetId="46">#REF!</definedName>
    <definedName name="Criticality" localSheetId="10">#REF!</definedName>
    <definedName name="Criticality" localSheetId="11">#REF!</definedName>
    <definedName name="Criticality" localSheetId="12">#REF!</definedName>
    <definedName name="Criticality" localSheetId="13">#REF!</definedName>
    <definedName name="Criticality" localSheetId="14">#REF!</definedName>
    <definedName name="Criticality" localSheetId="15">#REF!</definedName>
    <definedName name="Criticality" localSheetId="2">#REF!</definedName>
    <definedName name="Criticality" localSheetId="3">#REF!</definedName>
    <definedName name="Criticality" localSheetId="4">#REF!</definedName>
    <definedName name="Criticality" localSheetId="5">#REF!</definedName>
    <definedName name="Criticality" localSheetId="6">#REF!</definedName>
    <definedName name="Criticality" localSheetId="7">#REF!</definedName>
    <definedName name="Criticality" localSheetId="8">#REF!</definedName>
    <definedName name="Criticality" localSheetId="9">#REF!</definedName>
    <definedName name="Criticality" localSheetId="27">#REF!</definedName>
    <definedName name="Criticality" localSheetId="36">#REF!</definedName>
    <definedName name="Criticality" localSheetId="37">#REF!</definedName>
    <definedName name="Criticality" localSheetId="38">#REF!</definedName>
    <definedName name="Criticality" localSheetId="39">#REF!</definedName>
    <definedName name="Criticality" localSheetId="40">#REF!</definedName>
    <definedName name="Criticality" localSheetId="41">#REF!</definedName>
    <definedName name="Criticality" localSheetId="42">#REF!</definedName>
    <definedName name="Criticality" localSheetId="43">#REF!</definedName>
    <definedName name="Criticality" localSheetId="28">#REF!</definedName>
    <definedName name="Criticality" localSheetId="29">#REF!</definedName>
    <definedName name="Criticality" localSheetId="30">#REF!</definedName>
    <definedName name="Criticality" localSheetId="31">#REF!</definedName>
    <definedName name="Criticality" localSheetId="32">#REF!</definedName>
    <definedName name="Criticality" localSheetId="33">#REF!</definedName>
    <definedName name="Criticality" localSheetId="34">#REF!</definedName>
    <definedName name="Criticality" localSheetId="35">#REF!</definedName>
    <definedName name="Criticality">#REF!</definedName>
    <definedName name="d1storm" localSheetId="16">#REF!</definedName>
    <definedName name="d1storm" localSheetId="25">#REF!</definedName>
    <definedName name="d1storm" localSheetId="26">#REF!</definedName>
    <definedName name="d1storm" localSheetId="17">#REF!</definedName>
    <definedName name="d1storm" localSheetId="18">#REF!</definedName>
    <definedName name="d1storm" localSheetId="19">#REF!</definedName>
    <definedName name="d1storm" localSheetId="20">#REF!</definedName>
    <definedName name="d1storm" localSheetId="21">#REF!</definedName>
    <definedName name="d1storm" localSheetId="22">#REF!</definedName>
    <definedName name="d1storm" localSheetId="23">#REF!</definedName>
    <definedName name="d1storm" localSheetId="24">#REF!</definedName>
    <definedName name="d1storm" localSheetId="44">#REF!</definedName>
    <definedName name="d1storm" localSheetId="45">#REF!</definedName>
    <definedName name="d1storm" localSheetId="46">#REF!</definedName>
    <definedName name="d1storm" localSheetId="10">#REF!</definedName>
    <definedName name="d1storm" localSheetId="11">#REF!</definedName>
    <definedName name="d1storm" localSheetId="12">#REF!</definedName>
    <definedName name="d1storm" localSheetId="13">#REF!</definedName>
    <definedName name="d1storm" localSheetId="14">#REF!</definedName>
    <definedName name="d1storm" localSheetId="15">#REF!</definedName>
    <definedName name="d1storm" localSheetId="2">#REF!</definedName>
    <definedName name="d1storm" localSheetId="3">#REF!</definedName>
    <definedName name="d1storm" localSheetId="4">#REF!</definedName>
    <definedName name="d1storm" localSheetId="5">#REF!</definedName>
    <definedName name="d1storm" localSheetId="6">#REF!</definedName>
    <definedName name="d1storm" localSheetId="7">#REF!</definedName>
    <definedName name="d1storm" localSheetId="8">#REF!</definedName>
    <definedName name="d1storm" localSheetId="9">#REF!</definedName>
    <definedName name="d1storm" localSheetId="27">#REF!</definedName>
    <definedName name="d1storm" localSheetId="36">#REF!</definedName>
    <definedName name="d1storm" localSheetId="37">#REF!</definedName>
    <definedName name="d1storm" localSheetId="38">#REF!</definedName>
    <definedName name="d1storm" localSheetId="39">#REF!</definedName>
    <definedName name="d1storm" localSheetId="40">#REF!</definedName>
    <definedName name="d1storm" localSheetId="41">#REF!</definedName>
    <definedName name="d1storm" localSheetId="42">#REF!</definedName>
    <definedName name="d1storm" localSheetId="43">#REF!</definedName>
    <definedName name="d1storm" localSheetId="28">#REF!</definedName>
    <definedName name="d1storm" localSheetId="29">#REF!</definedName>
    <definedName name="d1storm" localSheetId="30">#REF!</definedName>
    <definedName name="d1storm" localSheetId="31">#REF!</definedName>
    <definedName name="d1storm" localSheetId="32">#REF!</definedName>
    <definedName name="d1storm" localSheetId="33">#REF!</definedName>
    <definedName name="d1storm" localSheetId="34">#REF!</definedName>
    <definedName name="d1storm" localSheetId="35">#REF!</definedName>
    <definedName name="d1storm">#REF!</definedName>
    <definedName name="entf">'[1]#REF'!$A$824</definedName>
    <definedName name="fdd">'[1]parks imp'!$A$829</definedName>
    <definedName name="GF" localSheetId="16">#REF!</definedName>
    <definedName name="GF" localSheetId="25">#REF!</definedName>
    <definedName name="GF" localSheetId="26">#REF!</definedName>
    <definedName name="GF" localSheetId="17">#REF!</definedName>
    <definedName name="GF" localSheetId="18">#REF!</definedName>
    <definedName name="GF" localSheetId="19">#REF!</definedName>
    <definedName name="GF" localSheetId="20">#REF!</definedName>
    <definedName name="GF" localSheetId="21">#REF!</definedName>
    <definedName name="GF" localSheetId="22">#REF!</definedName>
    <definedName name="GF" localSheetId="23">#REF!</definedName>
    <definedName name="GF" localSheetId="24">#REF!</definedName>
    <definedName name="GF" localSheetId="44">#REF!</definedName>
    <definedName name="GF" localSheetId="45">#REF!</definedName>
    <definedName name="GF" localSheetId="46">#REF!</definedName>
    <definedName name="GF" localSheetId="1">#REF!</definedName>
    <definedName name="GF" localSheetId="10">#REF!</definedName>
    <definedName name="GF" localSheetId="11">#REF!</definedName>
    <definedName name="GF" localSheetId="12">#REF!</definedName>
    <definedName name="GF" localSheetId="13">#REF!</definedName>
    <definedName name="GF" localSheetId="14">#REF!</definedName>
    <definedName name="GF" localSheetId="15">#REF!</definedName>
    <definedName name="GF" localSheetId="2">#REF!</definedName>
    <definedName name="GF" localSheetId="3">#REF!</definedName>
    <definedName name="GF" localSheetId="4">#REF!</definedName>
    <definedName name="GF" localSheetId="5">#REF!</definedName>
    <definedName name="GF" localSheetId="6">#REF!</definedName>
    <definedName name="GF" localSheetId="7">#REF!</definedName>
    <definedName name="GF" localSheetId="8">#REF!</definedName>
    <definedName name="GF" localSheetId="9">#REF!</definedName>
    <definedName name="GF" localSheetId="27">#REF!</definedName>
    <definedName name="GF" localSheetId="36">#REF!</definedName>
    <definedName name="GF" localSheetId="37">#REF!</definedName>
    <definedName name="GF" localSheetId="38">#REF!</definedName>
    <definedName name="GF" localSheetId="39">#REF!</definedName>
    <definedName name="GF" localSheetId="40">#REF!</definedName>
    <definedName name="GF" localSheetId="41">#REF!</definedName>
    <definedName name="GF" localSheetId="42">#REF!</definedName>
    <definedName name="GF" localSheetId="43">#REF!</definedName>
    <definedName name="GF" localSheetId="28">#REF!</definedName>
    <definedName name="GF" localSheetId="29">#REF!</definedName>
    <definedName name="GF" localSheetId="30">#REF!</definedName>
    <definedName name="GF" localSheetId="31">#REF!</definedName>
    <definedName name="GF" localSheetId="32">#REF!</definedName>
    <definedName name="GF" localSheetId="33">#REF!</definedName>
    <definedName name="GF" localSheetId="34">#REF!</definedName>
    <definedName name="GF" localSheetId="35">#REF!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6">#REF!</definedName>
    <definedName name="mstu" localSheetId="25">#REF!</definedName>
    <definedName name="mstu" localSheetId="26">#REF!</definedName>
    <definedName name="mstu" localSheetId="17">#REF!</definedName>
    <definedName name="mstu" localSheetId="18">#REF!</definedName>
    <definedName name="mstu" localSheetId="19">#REF!</definedName>
    <definedName name="mstu" localSheetId="20">#REF!</definedName>
    <definedName name="mstu" localSheetId="21">#REF!</definedName>
    <definedName name="mstu" localSheetId="22">#REF!</definedName>
    <definedName name="mstu" localSheetId="23">#REF!</definedName>
    <definedName name="mstu" localSheetId="24">#REF!</definedName>
    <definedName name="mstu" localSheetId="44">#REF!</definedName>
    <definedName name="mstu" localSheetId="45">#REF!</definedName>
    <definedName name="mstu" localSheetId="46">#REF!</definedName>
    <definedName name="mstu" localSheetId="1">#REF!</definedName>
    <definedName name="mstu" localSheetId="10">#REF!</definedName>
    <definedName name="mstu" localSheetId="11">#REF!</definedName>
    <definedName name="mstu" localSheetId="12">#REF!</definedName>
    <definedName name="mstu" localSheetId="13">#REF!</definedName>
    <definedName name="mstu" localSheetId="14">#REF!</definedName>
    <definedName name="mstu" localSheetId="15">#REF!</definedName>
    <definedName name="mstu" localSheetId="2">#REF!</definedName>
    <definedName name="mstu" localSheetId="3">#REF!</definedName>
    <definedName name="mstu" localSheetId="4">#REF!</definedName>
    <definedName name="mstu" localSheetId="5">#REF!</definedName>
    <definedName name="mstu" localSheetId="6">#REF!</definedName>
    <definedName name="mstu" localSheetId="7">#REF!</definedName>
    <definedName name="mstu" localSheetId="8">#REF!</definedName>
    <definedName name="mstu" localSheetId="9">#REF!</definedName>
    <definedName name="mstu" localSheetId="27">#REF!</definedName>
    <definedName name="mstu" localSheetId="36">#REF!</definedName>
    <definedName name="mstu" localSheetId="37">#REF!</definedName>
    <definedName name="mstu" localSheetId="38">#REF!</definedName>
    <definedName name="mstu" localSheetId="39">#REF!</definedName>
    <definedName name="mstu" localSheetId="40">#REF!</definedName>
    <definedName name="mstu" localSheetId="41">#REF!</definedName>
    <definedName name="mstu" localSheetId="42">#REF!</definedName>
    <definedName name="mstu" localSheetId="43">#REF!</definedName>
    <definedName name="mstu" localSheetId="28">#REF!</definedName>
    <definedName name="mstu" localSheetId="29">#REF!</definedName>
    <definedName name="mstu" localSheetId="30">#REF!</definedName>
    <definedName name="mstu" localSheetId="31">#REF!</definedName>
    <definedName name="mstu" localSheetId="32">#REF!</definedName>
    <definedName name="mstu" localSheetId="33">#REF!</definedName>
    <definedName name="mstu" localSheetId="34">#REF!</definedName>
    <definedName name="mstu" localSheetId="35">#REF!</definedName>
    <definedName name="mstu">#REF!</definedName>
    <definedName name="_xlnm.Print_Area" localSheetId="16">'Central 1'!$A$1:$I$25</definedName>
    <definedName name="_xlnm.Print_Area" localSheetId="25">'Central 10'!$A$1:$I$25</definedName>
    <definedName name="_xlnm.Print_Area" localSheetId="26">'Central 11'!$A$1:$I$25</definedName>
    <definedName name="_xlnm.Print_Area" localSheetId="17">'Central 2'!$A$1:$I$25</definedName>
    <definedName name="_xlnm.Print_Area" localSheetId="18">'Central 3'!$A$1:$I$25</definedName>
    <definedName name="_xlnm.Print_Area" localSheetId="19">'Central 4'!$A$1:$I$25</definedName>
    <definedName name="_xlnm.Print_Area" localSheetId="20">'Central 5'!$A$1:$I$25</definedName>
    <definedName name="_xlnm.Print_Area" localSheetId="21">'Central 6'!$A$1:$I$25</definedName>
    <definedName name="_xlnm.Print_Area" localSheetId="22">'Central 7'!$A$1:$I$25</definedName>
    <definedName name="_xlnm.Print_Area" localSheetId="23">'Central 8'!$A$1:$I$25</definedName>
    <definedName name="_xlnm.Print_Area" localSheetId="24">'Central 9'!$A$1:$I$25</definedName>
    <definedName name="_xlnm.Print_Area" localSheetId="44">'EEL 1'!$A$1:$I$25</definedName>
    <definedName name="_xlnm.Print_Area" localSheetId="45">'EEL 2'!$A$1:$I$25</definedName>
    <definedName name="_xlnm.Print_Area" localSheetId="46">'EEL 3'!$A$1:$I$25</definedName>
    <definedName name="_xlnm.Print_Area" localSheetId="1">'North 1'!$A$1:$I$25</definedName>
    <definedName name="_xlnm.Print_Area" localSheetId="10">'North 10'!$A$1:$I$25</definedName>
    <definedName name="_xlnm.Print_Area" localSheetId="11">'North 11'!$A$1:$I$25</definedName>
    <definedName name="_xlnm.Print_Area" localSheetId="12">'North 12'!$A$1:$I$25</definedName>
    <definedName name="_xlnm.Print_Area" localSheetId="13">'North 13'!$A$1:$I$25</definedName>
    <definedName name="_xlnm.Print_Area" localSheetId="14">'North 14'!$A$1:$I$25</definedName>
    <definedName name="_xlnm.Print_Area" localSheetId="15">'North 15'!$A$1:$I$25</definedName>
    <definedName name="_xlnm.Print_Area" localSheetId="2">'North 2'!$A$1:$I$25</definedName>
    <definedName name="_xlnm.Print_Area" localSheetId="3">'North 3'!$A$1:$I$25</definedName>
    <definedName name="_xlnm.Print_Area" localSheetId="4">'North 4'!$A$1:$I$25</definedName>
    <definedName name="_xlnm.Print_Area" localSheetId="5">'North 5'!$A$1:$I$25</definedName>
    <definedName name="_xlnm.Print_Area" localSheetId="6">'North 6'!$A$1:$I$25</definedName>
    <definedName name="_xlnm.Print_Area" localSheetId="7">'North 7'!$A$1:$I$25</definedName>
    <definedName name="_xlnm.Print_Area" localSheetId="8">'North 8'!$A$1:$I$25</definedName>
    <definedName name="_xlnm.Print_Area" localSheetId="9">'North 9'!$A$1:$I$25</definedName>
    <definedName name="_xlnm.Print_Area" localSheetId="27">'South 1'!$A$1:$I$25</definedName>
    <definedName name="_xlnm.Print_Area" localSheetId="36">'South 10'!$A$1:$I$25</definedName>
    <definedName name="_xlnm.Print_Area" localSheetId="37">'South 11'!$A$1:$I$25</definedName>
    <definedName name="_xlnm.Print_Area" localSheetId="38">'South 12'!$A$1:$I$25</definedName>
    <definedName name="_xlnm.Print_Area" localSheetId="39">'South 13'!$A$1:$I$25</definedName>
    <definedName name="_xlnm.Print_Area" localSheetId="40">'South 14'!$A$1:$I$25</definedName>
    <definedName name="_xlnm.Print_Area" localSheetId="41">'South 15'!$A$1:$I$25</definedName>
    <definedName name="_xlnm.Print_Area" localSheetId="42">'South 16'!$A$1:$I$25</definedName>
    <definedName name="_xlnm.Print_Area" localSheetId="43">'South 17'!$A$1:$I$25</definedName>
    <definedName name="_xlnm.Print_Area" localSheetId="28">'South 2'!$A$1:$I$25</definedName>
    <definedName name="_xlnm.Print_Area" localSheetId="29">'South 3'!$A$1:$I$25</definedName>
    <definedName name="_xlnm.Print_Area" localSheetId="30">'South 4'!$A$1:$I$25</definedName>
    <definedName name="_xlnm.Print_Area" localSheetId="31">'South 5'!$A$1:$I$25</definedName>
    <definedName name="_xlnm.Print_Area" localSheetId="32">'South 6'!$A$1:$I$25</definedName>
    <definedName name="_xlnm.Print_Area" localSheetId="33">'South 7'!$A$1:$I$25</definedName>
    <definedName name="_xlnm.Print_Area" localSheetId="34">'South 8'!$A$1:$I$25</definedName>
    <definedName name="_xlnm.Print_Area" localSheetId="35">'South 9'!$A$1:$I$25</definedName>
    <definedName name="Projected_Revenue" localSheetId="16">#REF!</definedName>
    <definedName name="Projected_Revenue" localSheetId="25">#REF!</definedName>
    <definedName name="Projected_Revenue" localSheetId="26">#REF!</definedName>
    <definedName name="Projected_Revenue" localSheetId="17">#REF!</definedName>
    <definedName name="Projected_Revenue" localSheetId="18">#REF!</definedName>
    <definedName name="Projected_Revenue" localSheetId="19">#REF!</definedName>
    <definedName name="Projected_Revenue" localSheetId="20">#REF!</definedName>
    <definedName name="Projected_Revenue" localSheetId="21">#REF!</definedName>
    <definedName name="Projected_Revenue" localSheetId="22">#REF!</definedName>
    <definedName name="Projected_Revenue" localSheetId="23">#REF!</definedName>
    <definedName name="Projected_Revenue" localSheetId="24">#REF!</definedName>
    <definedName name="Projected_Revenue" localSheetId="44">#REF!</definedName>
    <definedName name="Projected_Revenue" localSheetId="45">#REF!</definedName>
    <definedName name="Projected_Revenue" localSheetId="46">#REF!</definedName>
    <definedName name="Projected_Revenue" localSheetId="1">#REF!</definedName>
    <definedName name="Projected_Revenue" localSheetId="10">#REF!</definedName>
    <definedName name="Projected_Revenue" localSheetId="11">#REF!</definedName>
    <definedName name="Projected_Revenue" localSheetId="12">#REF!</definedName>
    <definedName name="Projected_Revenue" localSheetId="13">#REF!</definedName>
    <definedName name="Projected_Revenue" localSheetId="14">#REF!</definedName>
    <definedName name="Projected_Revenue" localSheetId="15">#REF!</definedName>
    <definedName name="Projected_Revenue" localSheetId="2">#REF!</definedName>
    <definedName name="Projected_Revenue" localSheetId="3">#REF!</definedName>
    <definedName name="Projected_Revenue" localSheetId="4">#REF!</definedName>
    <definedName name="Projected_Revenue" localSheetId="5">#REF!</definedName>
    <definedName name="Projected_Revenue" localSheetId="6">#REF!</definedName>
    <definedName name="Projected_Revenue" localSheetId="7">#REF!</definedName>
    <definedName name="Projected_Revenue" localSheetId="8">#REF!</definedName>
    <definedName name="Projected_Revenue" localSheetId="9">#REF!</definedName>
    <definedName name="Projected_Revenue" localSheetId="27">#REF!</definedName>
    <definedName name="Projected_Revenue" localSheetId="36">#REF!</definedName>
    <definedName name="Projected_Revenue" localSheetId="37">#REF!</definedName>
    <definedName name="Projected_Revenue" localSheetId="38">#REF!</definedName>
    <definedName name="Projected_Revenue" localSheetId="39">#REF!</definedName>
    <definedName name="Projected_Revenue" localSheetId="40">#REF!</definedName>
    <definedName name="Projected_Revenue" localSheetId="41">#REF!</definedName>
    <definedName name="Projected_Revenue" localSheetId="42">#REF!</definedName>
    <definedName name="Projected_Revenue" localSheetId="43">#REF!</definedName>
    <definedName name="Projected_Revenue" localSheetId="28">#REF!</definedName>
    <definedName name="Projected_Revenue" localSheetId="29">#REF!</definedName>
    <definedName name="Projected_Revenue" localSheetId="30">#REF!</definedName>
    <definedName name="Projected_Revenue" localSheetId="31">#REF!</definedName>
    <definedName name="Projected_Revenue" localSheetId="32">#REF!</definedName>
    <definedName name="Projected_Revenue" localSheetId="33">#REF!</definedName>
    <definedName name="Projected_Revenue" localSheetId="34">#REF!</definedName>
    <definedName name="Projected_Revenue" localSheetId="35">#REF!</definedName>
    <definedName name="Projected_Revenue">#REF!</definedName>
    <definedName name="Reliability_Score" localSheetId="16">#REF!</definedName>
    <definedName name="Reliability_Score" localSheetId="25">#REF!</definedName>
    <definedName name="Reliability_Score" localSheetId="26">#REF!</definedName>
    <definedName name="Reliability_Score" localSheetId="17">#REF!</definedName>
    <definedName name="Reliability_Score" localSheetId="18">#REF!</definedName>
    <definedName name="Reliability_Score" localSheetId="19">#REF!</definedName>
    <definedName name="Reliability_Score" localSheetId="20">#REF!</definedName>
    <definedName name="Reliability_Score" localSheetId="21">#REF!</definedName>
    <definedName name="Reliability_Score" localSheetId="22">#REF!</definedName>
    <definedName name="Reliability_Score" localSheetId="23">#REF!</definedName>
    <definedName name="Reliability_Score" localSheetId="24">#REF!</definedName>
    <definedName name="Reliability_Score" localSheetId="44">#REF!</definedName>
    <definedName name="Reliability_Score" localSheetId="45">#REF!</definedName>
    <definedName name="Reliability_Score" localSheetId="46">#REF!</definedName>
    <definedName name="Reliability_Score" localSheetId="10">#REF!</definedName>
    <definedName name="Reliability_Score" localSheetId="11">#REF!</definedName>
    <definedName name="Reliability_Score" localSheetId="12">#REF!</definedName>
    <definedName name="Reliability_Score" localSheetId="13">#REF!</definedName>
    <definedName name="Reliability_Score" localSheetId="14">#REF!</definedName>
    <definedName name="Reliability_Score" localSheetId="15">#REF!</definedName>
    <definedName name="Reliability_Score" localSheetId="2">#REF!</definedName>
    <definedName name="Reliability_Score" localSheetId="3">#REF!</definedName>
    <definedName name="Reliability_Score" localSheetId="4">#REF!</definedName>
    <definedName name="Reliability_Score" localSheetId="5">#REF!</definedName>
    <definedName name="Reliability_Score" localSheetId="6">#REF!</definedName>
    <definedName name="Reliability_Score" localSheetId="7">#REF!</definedName>
    <definedName name="Reliability_Score" localSheetId="8">#REF!</definedName>
    <definedName name="Reliability_Score" localSheetId="9">#REF!</definedName>
    <definedName name="Reliability_Score" localSheetId="27">#REF!</definedName>
    <definedName name="Reliability_Score" localSheetId="36">#REF!</definedName>
    <definedName name="Reliability_Score" localSheetId="37">#REF!</definedName>
    <definedName name="Reliability_Score" localSheetId="38">#REF!</definedName>
    <definedName name="Reliability_Score" localSheetId="39">#REF!</definedName>
    <definedName name="Reliability_Score" localSheetId="40">#REF!</definedName>
    <definedName name="Reliability_Score" localSheetId="41">#REF!</definedName>
    <definedName name="Reliability_Score" localSheetId="42">#REF!</definedName>
    <definedName name="Reliability_Score" localSheetId="43">#REF!</definedName>
    <definedName name="Reliability_Score" localSheetId="28">#REF!</definedName>
    <definedName name="Reliability_Score" localSheetId="29">#REF!</definedName>
    <definedName name="Reliability_Score" localSheetId="30">#REF!</definedName>
    <definedName name="Reliability_Score" localSheetId="31">#REF!</definedName>
    <definedName name="Reliability_Score" localSheetId="32">#REF!</definedName>
    <definedName name="Reliability_Score" localSheetId="33">#REF!</definedName>
    <definedName name="Reliability_Score" localSheetId="34">#REF!</definedName>
    <definedName name="Reliability_Score" localSheetId="35">#REF!</definedName>
    <definedName name="Reliability_Score">#REF!</definedName>
    <definedName name="Repair_Type" localSheetId="16">#REF!</definedName>
    <definedName name="Repair_Type" localSheetId="25">#REF!</definedName>
    <definedName name="Repair_Type" localSheetId="26">#REF!</definedName>
    <definedName name="Repair_Type" localSheetId="17">#REF!</definedName>
    <definedName name="Repair_Type" localSheetId="18">#REF!</definedName>
    <definedName name="Repair_Type" localSheetId="19">#REF!</definedName>
    <definedName name="Repair_Type" localSheetId="20">#REF!</definedName>
    <definedName name="Repair_Type" localSheetId="21">#REF!</definedName>
    <definedName name="Repair_Type" localSheetId="22">#REF!</definedName>
    <definedName name="Repair_Type" localSheetId="23">#REF!</definedName>
    <definedName name="Repair_Type" localSheetId="24">#REF!</definedName>
    <definedName name="Repair_Type" localSheetId="44">#REF!</definedName>
    <definedName name="Repair_Type" localSheetId="45">#REF!</definedName>
    <definedName name="Repair_Type" localSheetId="46">#REF!</definedName>
    <definedName name="Repair_Type" localSheetId="10">#REF!</definedName>
    <definedName name="Repair_Type" localSheetId="11">#REF!</definedName>
    <definedName name="Repair_Type" localSheetId="12">#REF!</definedName>
    <definedName name="Repair_Type" localSheetId="13">#REF!</definedName>
    <definedName name="Repair_Type" localSheetId="14">#REF!</definedName>
    <definedName name="Repair_Type" localSheetId="15">#REF!</definedName>
    <definedName name="Repair_Type" localSheetId="2">#REF!</definedName>
    <definedName name="Repair_Type" localSheetId="3">#REF!</definedName>
    <definedName name="Repair_Type" localSheetId="4">#REF!</definedName>
    <definedName name="Repair_Type" localSheetId="5">#REF!</definedName>
    <definedName name="Repair_Type" localSheetId="6">#REF!</definedName>
    <definedName name="Repair_Type" localSheetId="7">#REF!</definedName>
    <definedName name="Repair_Type" localSheetId="8">#REF!</definedName>
    <definedName name="Repair_Type" localSheetId="9">#REF!</definedName>
    <definedName name="Repair_Type" localSheetId="27">#REF!</definedName>
    <definedName name="Repair_Type" localSheetId="36">#REF!</definedName>
    <definedName name="Repair_Type" localSheetId="37">#REF!</definedName>
    <definedName name="Repair_Type" localSheetId="38">#REF!</definedName>
    <definedName name="Repair_Type" localSheetId="39">#REF!</definedName>
    <definedName name="Repair_Type" localSheetId="40">#REF!</definedName>
    <definedName name="Repair_Type" localSheetId="41">#REF!</definedName>
    <definedName name="Repair_Type" localSheetId="42">#REF!</definedName>
    <definedName name="Repair_Type" localSheetId="43">#REF!</definedName>
    <definedName name="Repair_Type" localSheetId="28">#REF!</definedName>
    <definedName name="Repair_Type" localSheetId="29">#REF!</definedName>
    <definedName name="Repair_Type" localSheetId="30">#REF!</definedName>
    <definedName name="Repair_Type" localSheetId="31">#REF!</definedName>
    <definedName name="Repair_Type" localSheetId="32">#REF!</definedName>
    <definedName name="Repair_Type" localSheetId="33">#REF!</definedName>
    <definedName name="Repair_Type" localSheetId="34">#REF!</definedName>
    <definedName name="Repair_Type" localSheetId="35">#REF!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H25" i="48" l="1"/>
  <c r="G25" i="48"/>
  <c r="F25" i="48"/>
  <c r="E25" i="48"/>
  <c r="D25" i="48"/>
  <c r="C25" i="48"/>
  <c r="B25" i="48"/>
  <c r="I24" i="48"/>
  <c r="I23" i="48"/>
  <c r="I22" i="48"/>
  <c r="I21" i="48"/>
  <c r="H20" i="48"/>
  <c r="G20" i="48"/>
  <c r="F20" i="48"/>
  <c r="E20" i="48"/>
  <c r="D20" i="48"/>
  <c r="C20" i="48"/>
  <c r="B20" i="48"/>
  <c r="I19" i="48"/>
  <c r="K18" i="48"/>
  <c r="I18" i="48"/>
  <c r="K17" i="48"/>
  <c r="I17" i="48"/>
  <c r="K16" i="48"/>
  <c r="I16" i="48"/>
  <c r="I15" i="48"/>
  <c r="H25" i="47"/>
  <c r="G25" i="47"/>
  <c r="F25" i="47"/>
  <c r="E25" i="47"/>
  <c r="D25" i="47"/>
  <c r="C25" i="47"/>
  <c r="B25" i="47"/>
  <c r="I24" i="47"/>
  <c r="I23" i="47"/>
  <c r="I22" i="47"/>
  <c r="I21" i="47"/>
  <c r="H20" i="47"/>
  <c r="G20" i="47"/>
  <c r="F20" i="47"/>
  <c r="E20" i="47"/>
  <c r="D20" i="47"/>
  <c r="C20" i="47"/>
  <c r="B20" i="47"/>
  <c r="I19" i="47"/>
  <c r="K18" i="47"/>
  <c r="I18" i="47"/>
  <c r="K17" i="47"/>
  <c r="I17" i="47"/>
  <c r="K16" i="47"/>
  <c r="I16" i="47"/>
  <c r="I15" i="47"/>
  <c r="H25" i="46"/>
  <c r="G25" i="46"/>
  <c r="F25" i="46"/>
  <c r="E25" i="46"/>
  <c r="I25" i="46" s="1"/>
  <c r="D25" i="46"/>
  <c r="C25" i="46"/>
  <c r="B25" i="46"/>
  <c r="I24" i="46"/>
  <c r="I23" i="46"/>
  <c r="I22" i="46"/>
  <c r="I21" i="46"/>
  <c r="H20" i="46"/>
  <c r="G20" i="46"/>
  <c r="F20" i="46"/>
  <c r="E20" i="46"/>
  <c r="D20" i="46"/>
  <c r="C20" i="46"/>
  <c r="B20" i="46"/>
  <c r="I19" i="46"/>
  <c r="K18" i="46"/>
  <c r="I18" i="46"/>
  <c r="K17" i="46"/>
  <c r="I17" i="46"/>
  <c r="K16" i="46"/>
  <c r="I16" i="46"/>
  <c r="I15" i="46"/>
  <c r="H25" i="45"/>
  <c r="G25" i="45"/>
  <c r="F25" i="45"/>
  <c r="E25" i="45"/>
  <c r="D25" i="45"/>
  <c r="C25" i="45"/>
  <c r="B25" i="45"/>
  <c r="I24" i="45"/>
  <c r="I23" i="45"/>
  <c r="I22" i="45"/>
  <c r="I21" i="45"/>
  <c r="H20" i="45"/>
  <c r="G20" i="45"/>
  <c r="F20" i="45"/>
  <c r="E20" i="45"/>
  <c r="D20" i="45"/>
  <c r="C20" i="45"/>
  <c r="B20" i="45"/>
  <c r="I19" i="45"/>
  <c r="K18" i="45"/>
  <c r="I18" i="45"/>
  <c r="K17" i="45"/>
  <c r="I17" i="45"/>
  <c r="K16" i="45"/>
  <c r="I16" i="45"/>
  <c r="I15" i="45"/>
  <c r="H25" i="44"/>
  <c r="G25" i="44"/>
  <c r="F25" i="44"/>
  <c r="E25" i="44"/>
  <c r="I25" i="44" s="1"/>
  <c r="D25" i="44"/>
  <c r="C25" i="44"/>
  <c r="B25" i="44"/>
  <c r="I24" i="44"/>
  <c r="I23" i="44"/>
  <c r="I22" i="44"/>
  <c r="I21" i="44"/>
  <c r="H20" i="44"/>
  <c r="G20" i="44"/>
  <c r="F20" i="44"/>
  <c r="E20" i="44"/>
  <c r="D20" i="44"/>
  <c r="C20" i="44"/>
  <c r="B20" i="44"/>
  <c r="I19" i="44"/>
  <c r="K18" i="44"/>
  <c r="I18" i="44"/>
  <c r="K17" i="44"/>
  <c r="I17" i="44"/>
  <c r="K16" i="44"/>
  <c r="I16" i="44"/>
  <c r="I15" i="44"/>
  <c r="H25" i="43"/>
  <c r="G25" i="43"/>
  <c r="F25" i="43"/>
  <c r="E25" i="43"/>
  <c r="D25" i="43"/>
  <c r="C25" i="43"/>
  <c r="I25" i="43" s="1"/>
  <c r="B25" i="43"/>
  <c r="I24" i="43"/>
  <c r="I23" i="43"/>
  <c r="I22" i="43"/>
  <c r="I21" i="43"/>
  <c r="H20" i="43"/>
  <c r="G20" i="43"/>
  <c r="F20" i="43"/>
  <c r="E20" i="43"/>
  <c r="D20" i="43"/>
  <c r="C20" i="43"/>
  <c r="B20" i="43"/>
  <c r="I19" i="43"/>
  <c r="K18" i="43"/>
  <c r="I18" i="43"/>
  <c r="K17" i="43"/>
  <c r="I17" i="43"/>
  <c r="K16" i="43"/>
  <c r="I16" i="43"/>
  <c r="I15" i="43"/>
  <c r="I20" i="44" l="1"/>
  <c r="I25" i="47"/>
  <c r="I25" i="45"/>
  <c r="I20" i="45"/>
  <c r="I25" i="48"/>
  <c r="I20" i="48"/>
  <c r="I20" i="47"/>
  <c r="I20" i="46"/>
  <c r="I20" i="43"/>
  <c r="H25" i="42"/>
  <c r="G25" i="42"/>
  <c r="F25" i="42"/>
  <c r="E25" i="42"/>
  <c r="D25" i="42"/>
  <c r="C25" i="42"/>
  <c r="B25" i="42"/>
  <c r="I25" i="42" s="1"/>
  <c r="I24" i="42"/>
  <c r="I23" i="42"/>
  <c r="I22" i="42"/>
  <c r="I21" i="42"/>
  <c r="H20" i="42"/>
  <c r="G20" i="42"/>
  <c r="F20" i="42"/>
  <c r="E20" i="42"/>
  <c r="D20" i="42"/>
  <c r="C20" i="42"/>
  <c r="B20" i="42"/>
  <c r="I19" i="42"/>
  <c r="K18" i="42"/>
  <c r="I18" i="42"/>
  <c r="K17" i="42"/>
  <c r="I17" i="42"/>
  <c r="K16" i="42"/>
  <c r="I16" i="42"/>
  <c r="I15" i="42"/>
  <c r="H25" i="41"/>
  <c r="G25" i="41"/>
  <c r="F25" i="41"/>
  <c r="E25" i="41"/>
  <c r="D25" i="41"/>
  <c r="C25" i="41"/>
  <c r="B25" i="41"/>
  <c r="I24" i="41"/>
  <c r="I23" i="41"/>
  <c r="I22" i="41"/>
  <c r="I21" i="41"/>
  <c r="H20" i="41"/>
  <c r="G20" i="41"/>
  <c r="F20" i="41"/>
  <c r="E20" i="41"/>
  <c r="D20" i="41"/>
  <c r="C20" i="41"/>
  <c r="B20" i="41"/>
  <c r="I19" i="41"/>
  <c r="K18" i="41"/>
  <c r="I18" i="41"/>
  <c r="K17" i="41"/>
  <c r="I17" i="41"/>
  <c r="K16" i="41"/>
  <c r="I16" i="41"/>
  <c r="I15" i="41"/>
  <c r="H25" i="40"/>
  <c r="G25" i="40"/>
  <c r="F25" i="40"/>
  <c r="E25" i="40"/>
  <c r="D25" i="40"/>
  <c r="C25" i="40"/>
  <c r="B25" i="40"/>
  <c r="I24" i="40"/>
  <c r="I23" i="40"/>
  <c r="I22" i="40"/>
  <c r="I21" i="40"/>
  <c r="H20" i="40"/>
  <c r="G20" i="40"/>
  <c r="F20" i="40"/>
  <c r="E20" i="40"/>
  <c r="D20" i="40"/>
  <c r="C20" i="40"/>
  <c r="B20" i="40"/>
  <c r="I19" i="40"/>
  <c r="K18" i="40"/>
  <c r="I18" i="40"/>
  <c r="K17" i="40"/>
  <c r="I17" i="40"/>
  <c r="K16" i="40"/>
  <c r="I16" i="40"/>
  <c r="I15" i="40"/>
  <c r="H25" i="39"/>
  <c r="G25" i="39"/>
  <c r="F25" i="39"/>
  <c r="E25" i="39"/>
  <c r="D25" i="39"/>
  <c r="C25" i="39"/>
  <c r="B25" i="39"/>
  <c r="I24" i="39"/>
  <c r="I23" i="39"/>
  <c r="I22" i="39"/>
  <c r="I21" i="39"/>
  <c r="H20" i="39"/>
  <c r="G20" i="39"/>
  <c r="F20" i="39"/>
  <c r="E20" i="39"/>
  <c r="D20" i="39"/>
  <c r="C20" i="39"/>
  <c r="B20" i="39"/>
  <c r="I19" i="39"/>
  <c r="K18" i="39"/>
  <c r="I18" i="39"/>
  <c r="K17" i="39"/>
  <c r="I17" i="39"/>
  <c r="K16" i="39"/>
  <c r="I16" i="39"/>
  <c r="I15" i="39"/>
  <c r="H25" i="38"/>
  <c r="G25" i="38"/>
  <c r="F25" i="38"/>
  <c r="E25" i="38"/>
  <c r="D25" i="38"/>
  <c r="C25" i="38"/>
  <c r="B25" i="38"/>
  <c r="I24" i="38"/>
  <c r="I23" i="38"/>
  <c r="I22" i="38"/>
  <c r="I21" i="38"/>
  <c r="H20" i="38"/>
  <c r="G20" i="38"/>
  <c r="F20" i="38"/>
  <c r="E20" i="38"/>
  <c r="D20" i="38"/>
  <c r="C20" i="38"/>
  <c r="B20" i="38"/>
  <c r="I19" i="38"/>
  <c r="K18" i="38"/>
  <c r="I18" i="38"/>
  <c r="K17" i="38"/>
  <c r="I17" i="38"/>
  <c r="K16" i="38"/>
  <c r="I16" i="38"/>
  <c r="I15" i="38"/>
  <c r="I25" i="38" l="1"/>
  <c r="I25" i="40"/>
  <c r="I25" i="41"/>
  <c r="I20" i="42"/>
  <c r="I20" i="41"/>
  <c r="I20" i="40"/>
  <c r="I20" i="39"/>
  <c r="I25" i="39"/>
  <c r="I20" i="38"/>
  <c r="B9" i="37"/>
  <c r="C8" i="37"/>
  <c r="D8" i="37"/>
  <c r="E8" i="37"/>
  <c r="F8" i="37"/>
  <c r="G8" i="37"/>
  <c r="H8" i="37"/>
  <c r="B8" i="37"/>
  <c r="C7" i="37"/>
  <c r="D7" i="37"/>
  <c r="E7" i="37"/>
  <c r="F7" i="37"/>
  <c r="G7" i="37"/>
  <c r="H7" i="37"/>
  <c r="B7" i="37"/>
  <c r="C6" i="37"/>
  <c r="D6" i="37"/>
  <c r="E6" i="37"/>
  <c r="F6" i="37"/>
  <c r="G6" i="37"/>
  <c r="H6" i="37"/>
  <c r="B6" i="37"/>
  <c r="C5" i="37"/>
  <c r="D5" i="37"/>
  <c r="E5" i="37"/>
  <c r="F5" i="37"/>
  <c r="G5" i="37"/>
  <c r="H5" i="37"/>
  <c r="B5" i="37"/>
  <c r="C4" i="37"/>
  <c r="D4" i="37"/>
  <c r="E4" i="37"/>
  <c r="F4" i="37"/>
  <c r="G4" i="37"/>
  <c r="H4" i="37"/>
  <c r="B4" i="37"/>
  <c r="I14" i="37"/>
  <c r="I13" i="37"/>
  <c r="I12" i="37"/>
  <c r="I11" i="37"/>
  <c r="I9" i="37"/>
  <c r="C21" i="35"/>
  <c r="D21" i="35"/>
  <c r="E21" i="35"/>
  <c r="F21" i="35"/>
  <c r="G21" i="35"/>
  <c r="H21" i="35"/>
  <c r="B21" i="35"/>
  <c r="K17" i="35"/>
  <c r="I17" i="35"/>
  <c r="C21" i="34"/>
  <c r="D21" i="34"/>
  <c r="E21" i="34"/>
  <c r="F21" i="34"/>
  <c r="G21" i="34"/>
  <c r="H21" i="34"/>
  <c r="B21" i="34"/>
  <c r="K17" i="34"/>
  <c r="I17" i="34"/>
  <c r="C21" i="33"/>
  <c r="D21" i="33"/>
  <c r="E21" i="33"/>
  <c r="F21" i="33"/>
  <c r="G21" i="33"/>
  <c r="H21" i="33"/>
  <c r="B21" i="33"/>
  <c r="K17" i="33"/>
  <c r="I17" i="33"/>
  <c r="K17" i="5"/>
  <c r="I17" i="5"/>
  <c r="K17" i="4"/>
  <c r="I17" i="4"/>
  <c r="K17" i="3"/>
  <c r="I17" i="3"/>
  <c r="K17" i="2"/>
  <c r="I17" i="2"/>
  <c r="K17" i="1"/>
  <c r="I17" i="1"/>
  <c r="I16" i="5"/>
  <c r="I16" i="4"/>
  <c r="I16" i="3"/>
  <c r="I16" i="2"/>
  <c r="I16" i="1"/>
  <c r="F10" i="37" l="1"/>
  <c r="H10" i="37"/>
  <c r="D10" i="37"/>
  <c r="I8" i="37"/>
  <c r="I7" i="37"/>
  <c r="G10" i="37"/>
  <c r="C10" i="37"/>
  <c r="I6" i="37"/>
  <c r="I5" i="37"/>
  <c r="E10" i="37"/>
  <c r="B10" i="37"/>
  <c r="I4" i="37"/>
  <c r="H25" i="36"/>
  <c r="G25" i="36"/>
  <c r="F25" i="36"/>
  <c r="E25" i="36"/>
  <c r="D25" i="36"/>
  <c r="C25" i="36"/>
  <c r="B25" i="36"/>
  <c r="I24" i="36"/>
  <c r="I23" i="36"/>
  <c r="I22" i="36"/>
  <c r="I21" i="36"/>
  <c r="H20" i="36"/>
  <c r="G20" i="36"/>
  <c r="F20" i="36"/>
  <c r="E20" i="36"/>
  <c r="D20" i="36"/>
  <c r="C20" i="36"/>
  <c r="B20" i="36"/>
  <c r="I19" i="36"/>
  <c r="K18" i="36"/>
  <c r="I18" i="36"/>
  <c r="K17" i="36"/>
  <c r="I17" i="36"/>
  <c r="K16" i="36"/>
  <c r="I16" i="36"/>
  <c r="I15" i="36"/>
  <c r="I25" i="36" l="1"/>
  <c r="I20" i="36"/>
  <c r="I10" i="37"/>
  <c r="H25" i="35"/>
  <c r="G25" i="35"/>
  <c r="F25" i="35"/>
  <c r="E25" i="35"/>
  <c r="D25" i="35"/>
  <c r="C25" i="35"/>
  <c r="B25" i="35"/>
  <c r="I24" i="35"/>
  <c r="I23" i="35"/>
  <c r="I22" i="35"/>
  <c r="I19" i="35"/>
  <c r="K18" i="35"/>
  <c r="I18" i="35"/>
  <c r="K20" i="35"/>
  <c r="I20" i="35"/>
  <c r="K16" i="35"/>
  <c r="I16" i="35"/>
  <c r="I15" i="35"/>
  <c r="H25" i="34"/>
  <c r="G25" i="34"/>
  <c r="F25" i="34"/>
  <c r="E25" i="34"/>
  <c r="D25" i="34"/>
  <c r="C25" i="34"/>
  <c r="B25" i="34"/>
  <c r="I24" i="34"/>
  <c r="I23" i="34"/>
  <c r="I22" i="34"/>
  <c r="I19" i="34"/>
  <c r="K18" i="34"/>
  <c r="I18" i="34"/>
  <c r="K20" i="34"/>
  <c r="I20" i="34"/>
  <c r="K16" i="34"/>
  <c r="I16" i="34"/>
  <c r="I15" i="34"/>
  <c r="H25" i="33"/>
  <c r="G25" i="33"/>
  <c r="F25" i="33"/>
  <c r="E25" i="33"/>
  <c r="D25" i="33"/>
  <c r="C25" i="33"/>
  <c r="B25" i="33"/>
  <c r="I24" i="33"/>
  <c r="I23" i="33"/>
  <c r="I22" i="33"/>
  <c r="I19" i="33"/>
  <c r="K18" i="33"/>
  <c r="I18" i="33"/>
  <c r="K20" i="33"/>
  <c r="I20" i="33"/>
  <c r="K16" i="33"/>
  <c r="I16" i="33"/>
  <c r="I15" i="33"/>
  <c r="I25" i="35" l="1"/>
  <c r="I25" i="33"/>
  <c r="I21" i="34"/>
  <c r="I21" i="33"/>
  <c r="I21" i="35"/>
  <c r="I25" i="34"/>
  <c r="H25" i="32"/>
  <c r="G25" i="32"/>
  <c r="F25" i="32"/>
  <c r="E25" i="32"/>
  <c r="D25" i="32"/>
  <c r="C25" i="32"/>
  <c r="B25" i="32"/>
  <c r="I24" i="32"/>
  <c r="I23" i="32"/>
  <c r="I22" i="32"/>
  <c r="I21" i="32"/>
  <c r="H20" i="32"/>
  <c r="G20" i="32"/>
  <c r="F20" i="32"/>
  <c r="E20" i="32"/>
  <c r="D20" i="32"/>
  <c r="C20" i="32"/>
  <c r="B20" i="32"/>
  <c r="I19" i="32"/>
  <c r="K18" i="32"/>
  <c r="I18" i="32"/>
  <c r="K17" i="32"/>
  <c r="I17" i="32"/>
  <c r="K16" i="32"/>
  <c r="I16" i="32"/>
  <c r="I15" i="32"/>
  <c r="H25" i="31"/>
  <c r="G25" i="31"/>
  <c r="F25" i="31"/>
  <c r="E25" i="31"/>
  <c r="D25" i="31"/>
  <c r="C25" i="31"/>
  <c r="B25" i="31"/>
  <c r="I24" i="31"/>
  <c r="I23" i="31"/>
  <c r="I22" i="31"/>
  <c r="I21" i="31"/>
  <c r="H20" i="31"/>
  <c r="G20" i="31"/>
  <c r="F20" i="31"/>
  <c r="E20" i="31"/>
  <c r="D20" i="31"/>
  <c r="C20" i="31"/>
  <c r="B20" i="31"/>
  <c r="I19" i="31"/>
  <c r="K18" i="31"/>
  <c r="I18" i="31"/>
  <c r="K17" i="31"/>
  <c r="I17" i="31"/>
  <c r="K16" i="31"/>
  <c r="I16" i="31"/>
  <c r="I15" i="31"/>
  <c r="H25" i="30"/>
  <c r="G25" i="30"/>
  <c r="F25" i="30"/>
  <c r="E25" i="30"/>
  <c r="D25" i="30"/>
  <c r="C25" i="30"/>
  <c r="B25" i="30"/>
  <c r="I24" i="30"/>
  <c r="I23" i="30"/>
  <c r="I22" i="30"/>
  <c r="I21" i="30"/>
  <c r="H20" i="30"/>
  <c r="G20" i="30"/>
  <c r="F20" i="30"/>
  <c r="E20" i="30"/>
  <c r="D20" i="30"/>
  <c r="C20" i="30"/>
  <c r="B20" i="30"/>
  <c r="I19" i="30"/>
  <c r="K18" i="30"/>
  <c r="I18" i="30"/>
  <c r="K17" i="30"/>
  <c r="I17" i="30"/>
  <c r="K16" i="30"/>
  <c r="I16" i="30"/>
  <c r="I15" i="30"/>
  <c r="H25" i="29"/>
  <c r="G25" i="29"/>
  <c r="F25" i="29"/>
  <c r="E25" i="29"/>
  <c r="D25" i="29"/>
  <c r="C25" i="29"/>
  <c r="B25" i="29"/>
  <c r="I24" i="29"/>
  <c r="I23" i="29"/>
  <c r="I22" i="29"/>
  <c r="I21" i="29"/>
  <c r="H20" i="29"/>
  <c r="G20" i="29"/>
  <c r="F20" i="29"/>
  <c r="E20" i="29"/>
  <c r="D20" i="29"/>
  <c r="C20" i="29"/>
  <c r="B20" i="29"/>
  <c r="I19" i="29"/>
  <c r="K18" i="29"/>
  <c r="I18" i="29"/>
  <c r="K17" i="29"/>
  <c r="I17" i="29"/>
  <c r="K16" i="29"/>
  <c r="I16" i="29"/>
  <c r="I15" i="29"/>
  <c r="H25" i="28"/>
  <c r="G25" i="28"/>
  <c r="F25" i="28"/>
  <c r="E25" i="28"/>
  <c r="D25" i="28"/>
  <c r="C25" i="28"/>
  <c r="B25" i="28"/>
  <c r="I24" i="28"/>
  <c r="I23" i="28"/>
  <c r="I22" i="28"/>
  <c r="I21" i="28"/>
  <c r="H20" i="28"/>
  <c r="G20" i="28"/>
  <c r="F20" i="28"/>
  <c r="E20" i="28"/>
  <c r="D20" i="28"/>
  <c r="C20" i="28"/>
  <c r="B20" i="28"/>
  <c r="I19" i="28"/>
  <c r="K18" i="28"/>
  <c r="I18" i="28"/>
  <c r="K17" i="28"/>
  <c r="I17" i="28"/>
  <c r="K16" i="28"/>
  <c r="I16" i="28"/>
  <c r="I15" i="28"/>
  <c r="I20" i="28" l="1"/>
  <c r="I25" i="32"/>
  <c r="I25" i="29"/>
  <c r="I20" i="31"/>
  <c r="I20" i="32"/>
  <c r="I25" i="28"/>
  <c r="I20" i="29"/>
  <c r="I20" i="30"/>
  <c r="I25" i="30"/>
  <c r="I25" i="31"/>
  <c r="H25" i="27"/>
  <c r="G25" i="27"/>
  <c r="F25" i="27"/>
  <c r="E25" i="27"/>
  <c r="D25" i="27"/>
  <c r="C25" i="27"/>
  <c r="B25" i="27"/>
  <c r="I24" i="27"/>
  <c r="I23" i="27"/>
  <c r="I22" i="27"/>
  <c r="I21" i="27"/>
  <c r="H20" i="27"/>
  <c r="G20" i="27"/>
  <c r="F20" i="27"/>
  <c r="E20" i="27"/>
  <c r="D20" i="27"/>
  <c r="C20" i="27"/>
  <c r="B20" i="27"/>
  <c r="I19" i="27"/>
  <c r="K18" i="27"/>
  <c r="I18" i="27"/>
  <c r="K17" i="27"/>
  <c r="I17" i="27"/>
  <c r="K16" i="27"/>
  <c r="I16" i="27"/>
  <c r="I15" i="27"/>
  <c r="H25" i="26"/>
  <c r="G25" i="26"/>
  <c r="F25" i="26"/>
  <c r="E25" i="26"/>
  <c r="D25" i="26"/>
  <c r="C25" i="26"/>
  <c r="B25" i="26"/>
  <c r="I24" i="26"/>
  <c r="I23" i="26"/>
  <c r="I22" i="26"/>
  <c r="I21" i="26"/>
  <c r="H20" i="26"/>
  <c r="G20" i="26"/>
  <c r="F20" i="26"/>
  <c r="E20" i="26"/>
  <c r="D20" i="26"/>
  <c r="C20" i="26"/>
  <c r="B20" i="26"/>
  <c r="I19" i="26"/>
  <c r="K18" i="26"/>
  <c r="I18" i="26"/>
  <c r="K17" i="26"/>
  <c r="I17" i="26"/>
  <c r="K16" i="26"/>
  <c r="I16" i="26"/>
  <c r="I15" i="26"/>
  <c r="H25" i="25"/>
  <c r="G25" i="25"/>
  <c r="F25" i="25"/>
  <c r="E25" i="25"/>
  <c r="D25" i="25"/>
  <c r="C25" i="25"/>
  <c r="B25" i="25"/>
  <c r="I24" i="25"/>
  <c r="I23" i="25"/>
  <c r="I22" i="25"/>
  <c r="I21" i="25"/>
  <c r="H20" i="25"/>
  <c r="G20" i="25"/>
  <c r="F20" i="25"/>
  <c r="E20" i="25"/>
  <c r="D20" i="25"/>
  <c r="C20" i="25"/>
  <c r="B20" i="25"/>
  <c r="I19" i="25"/>
  <c r="K18" i="25"/>
  <c r="I18" i="25"/>
  <c r="K17" i="25"/>
  <c r="I17" i="25"/>
  <c r="K16" i="25"/>
  <c r="I16" i="25"/>
  <c r="I15" i="25"/>
  <c r="H25" i="24"/>
  <c r="G25" i="24"/>
  <c r="F25" i="24"/>
  <c r="E25" i="24"/>
  <c r="D25" i="24"/>
  <c r="C25" i="24"/>
  <c r="B25" i="24"/>
  <c r="I24" i="24"/>
  <c r="I23" i="24"/>
  <c r="I22" i="24"/>
  <c r="I21" i="24"/>
  <c r="H20" i="24"/>
  <c r="G20" i="24"/>
  <c r="F20" i="24"/>
  <c r="E20" i="24"/>
  <c r="D20" i="24"/>
  <c r="C20" i="24"/>
  <c r="B20" i="24"/>
  <c r="I19" i="24"/>
  <c r="K18" i="24"/>
  <c r="I18" i="24"/>
  <c r="K17" i="24"/>
  <c r="I17" i="24"/>
  <c r="K16" i="24"/>
  <c r="I16" i="24"/>
  <c r="I15" i="24"/>
  <c r="H25" i="23"/>
  <c r="G25" i="23"/>
  <c r="F25" i="23"/>
  <c r="E25" i="23"/>
  <c r="D25" i="23"/>
  <c r="C25" i="23"/>
  <c r="B25" i="23"/>
  <c r="I24" i="23"/>
  <c r="I23" i="23"/>
  <c r="I22" i="23"/>
  <c r="I21" i="23"/>
  <c r="H20" i="23"/>
  <c r="G20" i="23"/>
  <c r="F20" i="23"/>
  <c r="E20" i="23"/>
  <c r="D20" i="23"/>
  <c r="C20" i="23"/>
  <c r="B20" i="23"/>
  <c r="I19" i="23"/>
  <c r="K18" i="23"/>
  <c r="I18" i="23"/>
  <c r="K17" i="23"/>
  <c r="I17" i="23"/>
  <c r="K16" i="23"/>
  <c r="I16" i="23"/>
  <c r="I15" i="23"/>
  <c r="H25" i="22"/>
  <c r="G25" i="22"/>
  <c r="F25" i="22"/>
  <c r="E25" i="22"/>
  <c r="D25" i="22"/>
  <c r="C25" i="22"/>
  <c r="B25" i="22"/>
  <c r="I24" i="22"/>
  <c r="I23" i="22"/>
  <c r="I22" i="22"/>
  <c r="I21" i="22"/>
  <c r="H20" i="22"/>
  <c r="G20" i="22"/>
  <c r="F20" i="22"/>
  <c r="E20" i="22"/>
  <c r="D20" i="22"/>
  <c r="C20" i="22"/>
  <c r="B20" i="22"/>
  <c r="I19" i="22"/>
  <c r="K18" i="22"/>
  <c r="I18" i="22"/>
  <c r="K17" i="22"/>
  <c r="I17" i="22"/>
  <c r="K16" i="22"/>
  <c r="I16" i="22"/>
  <c r="I15" i="22"/>
  <c r="I25" i="27" l="1"/>
  <c r="I25" i="23"/>
  <c r="I20" i="26"/>
  <c r="I25" i="26"/>
  <c r="I20" i="27"/>
  <c r="I25" i="25"/>
  <c r="I20" i="22"/>
  <c r="I25" i="22"/>
  <c r="I20" i="25"/>
  <c r="I25" i="24"/>
  <c r="I20" i="24"/>
  <c r="I20" i="23"/>
  <c r="H25" i="20"/>
  <c r="G25" i="20"/>
  <c r="F25" i="20"/>
  <c r="E25" i="20"/>
  <c r="D25" i="20"/>
  <c r="C25" i="20"/>
  <c r="B25" i="20"/>
  <c r="I24" i="20"/>
  <c r="I23" i="20"/>
  <c r="I22" i="20"/>
  <c r="I21" i="20"/>
  <c r="H20" i="20"/>
  <c r="G20" i="20"/>
  <c r="F20" i="20"/>
  <c r="E20" i="20"/>
  <c r="D20" i="20"/>
  <c r="C20" i="20"/>
  <c r="B20" i="20"/>
  <c r="I19" i="20"/>
  <c r="K18" i="20"/>
  <c r="I18" i="20"/>
  <c r="K17" i="20"/>
  <c r="I17" i="20"/>
  <c r="K16" i="20"/>
  <c r="I16" i="20"/>
  <c r="I15" i="20"/>
  <c r="H25" i="19"/>
  <c r="G25" i="19"/>
  <c r="F25" i="19"/>
  <c r="E25" i="19"/>
  <c r="D25" i="19"/>
  <c r="C25" i="19"/>
  <c r="B25" i="19"/>
  <c r="I24" i="19"/>
  <c r="I23" i="19"/>
  <c r="I22" i="19"/>
  <c r="I21" i="19"/>
  <c r="H20" i="19"/>
  <c r="G20" i="19"/>
  <c r="F20" i="19"/>
  <c r="E20" i="19"/>
  <c r="D20" i="19"/>
  <c r="C20" i="19"/>
  <c r="B20" i="19"/>
  <c r="I19" i="19"/>
  <c r="K18" i="19"/>
  <c r="I18" i="19"/>
  <c r="K17" i="19"/>
  <c r="I17" i="19"/>
  <c r="K16" i="19"/>
  <c r="I16" i="19"/>
  <c r="I15" i="19"/>
  <c r="H25" i="18"/>
  <c r="G25" i="18"/>
  <c r="F25" i="18"/>
  <c r="E25" i="18"/>
  <c r="D25" i="18"/>
  <c r="C25" i="18"/>
  <c r="B25" i="18"/>
  <c r="I24" i="18"/>
  <c r="I23" i="18"/>
  <c r="I22" i="18"/>
  <c r="I21" i="18"/>
  <c r="H20" i="18"/>
  <c r="G20" i="18"/>
  <c r="F20" i="18"/>
  <c r="E20" i="18"/>
  <c r="D20" i="18"/>
  <c r="C20" i="18"/>
  <c r="B20" i="18"/>
  <c r="I19" i="18"/>
  <c r="K18" i="18"/>
  <c r="I18" i="18"/>
  <c r="K17" i="18"/>
  <c r="I17" i="18"/>
  <c r="K16" i="18"/>
  <c r="I16" i="18"/>
  <c r="I15" i="18"/>
  <c r="H25" i="17"/>
  <c r="G25" i="17"/>
  <c r="F25" i="17"/>
  <c r="E25" i="17"/>
  <c r="D25" i="17"/>
  <c r="C25" i="17"/>
  <c r="B25" i="17"/>
  <c r="I24" i="17"/>
  <c r="I23" i="17"/>
  <c r="I22" i="17"/>
  <c r="I21" i="17"/>
  <c r="H20" i="17"/>
  <c r="G20" i="17"/>
  <c r="F20" i="17"/>
  <c r="E20" i="17"/>
  <c r="D20" i="17"/>
  <c r="C20" i="17"/>
  <c r="B20" i="17"/>
  <c r="I19" i="17"/>
  <c r="K18" i="17"/>
  <c r="I18" i="17"/>
  <c r="K17" i="17"/>
  <c r="I17" i="17"/>
  <c r="K16" i="17"/>
  <c r="I16" i="17"/>
  <c r="I15" i="17"/>
  <c r="H25" i="16"/>
  <c r="G25" i="16"/>
  <c r="F25" i="16"/>
  <c r="E25" i="16"/>
  <c r="D25" i="16"/>
  <c r="C25" i="16"/>
  <c r="B25" i="16"/>
  <c r="I24" i="16"/>
  <c r="I23" i="16"/>
  <c r="I22" i="16"/>
  <c r="I21" i="16"/>
  <c r="H20" i="16"/>
  <c r="G20" i="16"/>
  <c r="F20" i="16"/>
  <c r="E20" i="16"/>
  <c r="D20" i="16"/>
  <c r="I20" i="16" s="1"/>
  <c r="C20" i="16"/>
  <c r="B20" i="16"/>
  <c r="I19" i="16"/>
  <c r="K18" i="16"/>
  <c r="I18" i="16"/>
  <c r="K17" i="16"/>
  <c r="I17" i="16"/>
  <c r="K16" i="16"/>
  <c r="I16" i="16"/>
  <c r="I15" i="16"/>
  <c r="H25" i="15"/>
  <c r="G25" i="15"/>
  <c r="F25" i="15"/>
  <c r="E25" i="15"/>
  <c r="D25" i="15"/>
  <c r="C25" i="15"/>
  <c r="I25" i="15" s="1"/>
  <c r="B25" i="15"/>
  <c r="I24" i="15"/>
  <c r="I23" i="15"/>
  <c r="I22" i="15"/>
  <c r="I21" i="15"/>
  <c r="H20" i="15"/>
  <c r="G20" i="15"/>
  <c r="F20" i="15"/>
  <c r="E20" i="15"/>
  <c r="D20" i="15"/>
  <c r="C20" i="15"/>
  <c r="B20" i="15"/>
  <c r="I19" i="15"/>
  <c r="K18" i="15"/>
  <c r="I18" i="15"/>
  <c r="K17" i="15"/>
  <c r="I17" i="15"/>
  <c r="K16" i="15"/>
  <c r="I16" i="15"/>
  <c r="I15" i="15"/>
  <c r="H25" i="14"/>
  <c r="G25" i="14"/>
  <c r="F25" i="14"/>
  <c r="E25" i="14"/>
  <c r="D25" i="14"/>
  <c r="C25" i="14"/>
  <c r="B25" i="14"/>
  <c r="I24" i="14"/>
  <c r="I23" i="14"/>
  <c r="I22" i="14"/>
  <c r="I21" i="14"/>
  <c r="H20" i="14"/>
  <c r="G20" i="14"/>
  <c r="F20" i="14"/>
  <c r="E20" i="14"/>
  <c r="D20" i="14"/>
  <c r="C20" i="14"/>
  <c r="B20" i="14"/>
  <c r="I19" i="14"/>
  <c r="K18" i="14"/>
  <c r="I18" i="14"/>
  <c r="K17" i="14"/>
  <c r="I17" i="14"/>
  <c r="K16" i="14"/>
  <c r="I16" i="14"/>
  <c r="I15" i="14"/>
  <c r="I25" i="14" l="1"/>
  <c r="I25" i="17"/>
  <c r="I25" i="19"/>
  <c r="I25" i="20"/>
  <c r="I20" i="18"/>
  <c r="I20" i="15"/>
  <c r="I25" i="18"/>
  <c r="I25" i="16"/>
  <c r="I20" i="17"/>
  <c r="I20" i="19"/>
  <c r="I20" i="20"/>
  <c r="I20" i="14"/>
  <c r="H25" i="13"/>
  <c r="G25" i="13"/>
  <c r="F25" i="13"/>
  <c r="E25" i="13"/>
  <c r="D25" i="13"/>
  <c r="C25" i="13"/>
  <c r="B25" i="13"/>
  <c r="I24" i="13"/>
  <c r="I23" i="13"/>
  <c r="I22" i="13"/>
  <c r="I21" i="13"/>
  <c r="H20" i="13"/>
  <c r="G20" i="13"/>
  <c r="F20" i="13"/>
  <c r="E20" i="13"/>
  <c r="D20" i="13"/>
  <c r="C20" i="13"/>
  <c r="B20" i="13"/>
  <c r="I19" i="13"/>
  <c r="K18" i="13"/>
  <c r="I18" i="13"/>
  <c r="K17" i="13"/>
  <c r="I17" i="13"/>
  <c r="K16" i="13"/>
  <c r="I16" i="13"/>
  <c r="I15" i="13"/>
  <c r="H25" i="12"/>
  <c r="G25" i="12"/>
  <c r="F25" i="12"/>
  <c r="E25" i="12"/>
  <c r="D25" i="12"/>
  <c r="C25" i="12"/>
  <c r="B25" i="12"/>
  <c r="I24" i="12"/>
  <c r="I23" i="12"/>
  <c r="I22" i="12"/>
  <c r="I21" i="12"/>
  <c r="H20" i="12"/>
  <c r="G20" i="12"/>
  <c r="F20" i="12"/>
  <c r="E20" i="12"/>
  <c r="D20" i="12"/>
  <c r="C20" i="12"/>
  <c r="B20" i="12"/>
  <c r="I19" i="12"/>
  <c r="K18" i="12"/>
  <c r="I18" i="12"/>
  <c r="K17" i="12"/>
  <c r="I17" i="12"/>
  <c r="K16" i="12"/>
  <c r="I16" i="12"/>
  <c r="I15" i="12"/>
  <c r="H25" i="11"/>
  <c r="G25" i="11"/>
  <c r="F25" i="11"/>
  <c r="E25" i="11"/>
  <c r="I25" i="11" s="1"/>
  <c r="D25" i="11"/>
  <c r="C25" i="11"/>
  <c r="B25" i="11"/>
  <c r="I24" i="11"/>
  <c r="I23" i="11"/>
  <c r="I22" i="11"/>
  <c r="I21" i="11"/>
  <c r="H20" i="11"/>
  <c r="G20" i="11"/>
  <c r="F20" i="11"/>
  <c r="E20" i="11"/>
  <c r="D20" i="11"/>
  <c r="C20" i="11"/>
  <c r="B20" i="11"/>
  <c r="I19" i="11"/>
  <c r="K18" i="11"/>
  <c r="I18" i="11"/>
  <c r="K17" i="11"/>
  <c r="I17" i="11"/>
  <c r="K16" i="11"/>
  <c r="I16" i="11"/>
  <c r="I15" i="11"/>
  <c r="H25" i="10"/>
  <c r="G25" i="10"/>
  <c r="F25" i="10"/>
  <c r="E25" i="10"/>
  <c r="D25" i="10"/>
  <c r="C25" i="10"/>
  <c r="B25" i="10"/>
  <c r="I24" i="10"/>
  <c r="I23" i="10"/>
  <c r="I22" i="10"/>
  <c r="I21" i="10"/>
  <c r="H20" i="10"/>
  <c r="G20" i="10"/>
  <c r="F20" i="10"/>
  <c r="E20" i="10"/>
  <c r="D20" i="10"/>
  <c r="C20" i="10"/>
  <c r="B20" i="10"/>
  <c r="I19" i="10"/>
  <c r="K18" i="10"/>
  <c r="I18" i="10"/>
  <c r="K17" i="10"/>
  <c r="I17" i="10"/>
  <c r="K16" i="10"/>
  <c r="I16" i="10"/>
  <c r="I15" i="10"/>
  <c r="H25" i="9"/>
  <c r="G25" i="9"/>
  <c r="F25" i="9"/>
  <c r="E25" i="9"/>
  <c r="D25" i="9"/>
  <c r="C25" i="9"/>
  <c r="B25" i="9"/>
  <c r="I24" i="9"/>
  <c r="I23" i="9"/>
  <c r="I22" i="9"/>
  <c r="I21" i="9"/>
  <c r="H20" i="9"/>
  <c r="G20" i="9"/>
  <c r="F20" i="9"/>
  <c r="E20" i="9"/>
  <c r="D20" i="9"/>
  <c r="C20" i="9"/>
  <c r="B20" i="9"/>
  <c r="I19" i="9"/>
  <c r="K18" i="9"/>
  <c r="I18" i="9"/>
  <c r="K17" i="9"/>
  <c r="I17" i="9"/>
  <c r="K16" i="9"/>
  <c r="I16" i="9"/>
  <c r="I15" i="9"/>
  <c r="H25" i="8"/>
  <c r="G25" i="8"/>
  <c r="F25" i="8"/>
  <c r="E25" i="8"/>
  <c r="D25" i="8"/>
  <c r="C25" i="8"/>
  <c r="B25" i="8"/>
  <c r="I24" i="8"/>
  <c r="I23" i="8"/>
  <c r="I22" i="8"/>
  <c r="I21" i="8"/>
  <c r="H20" i="8"/>
  <c r="G20" i="8"/>
  <c r="F20" i="8"/>
  <c r="E20" i="8"/>
  <c r="D20" i="8"/>
  <c r="C20" i="8"/>
  <c r="B20" i="8"/>
  <c r="I19" i="8"/>
  <c r="K18" i="8"/>
  <c r="I18" i="8"/>
  <c r="K17" i="8"/>
  <c r="I17" i="8"/>
  <c r="K16" i="8"/>
  <c r="I16" i="8"/>
  <c r="I15" i="8"/>
  <c r="H25" i="7"/>
  <c r="G25" i="7"/>
  <c r="F25" i="7"/>
  <c r="E25" i="7"/>
  <c r="D25" i="7"/>
  <c r="C25" i="7"/>
  <c r="B25" i="7"/>
  <c r="I24" i="7"/>
  <c r="I23" i="7"/>
  <c r="I22" i="7"/>
  <c r="I21" i="7"/>
  <c r="H20" i="7"/>
  <c r="G20" i="7"/>
  <c r="F20" i="7"/>
  <c r="E20" i="7"/>
  <c r="D20" i="7"/>
  <c r="C20" i="7"/>
  <c r="B20" i="7"/>
  <c r="I19" i="7"/>
  <c r="K18" i="7"/>
  <c r="I18" i="7"/>
  <c r="K17" i="7"/>
  <c r="I17" i="7"/>
  <c r="K16" i="7"/>
  <c r="I16" i="7"/>
  <c r="I15" i="7"/>
  <c r="H25" i="6"/>
  <c r="G25" i="6"/>
  <c r="F25" i="6"/>
  <c r="E25" i="6"/>
  <c r="D25" i="6"/>
  <c r="C25" i="6"/>
  <c r="B25" i="6"/>
  <c r="I24" i="6"/>
  <c r="I23" i="6"/>
  <c r="I22" i="6"/>
  <c r="I21" i="6"/>
  <c r="H20" i="6"/>
  <c r="G20" i="6"/>
  <c r="F20" i="6"/>
  <c r="E20" i="6"/>
  <c r="D20" i="6"/>
  <c r="C20" i="6"/>
  <c r="B20" i="6"/>
  <c r="I19" i="6"/>
  <c r="K18" i="6"/>
  <c r="I18" i="6"/>
  <c r="K17" i="6"/>
  <c r="I17" i="6"/>
  <c r="K16" i="6"/>
  <c r="I16" i="6"/>
  <c r="I15" i="6"/>
  <c r="H25" i="5"/>
  <c r="G25" i="5"/>
  <c r="F25" i="5"/>
  <c r="E25" i="5"/>
  <c r="D25" i="5"/>
  <c r="C25" i="5"/>
  <c r="B25" i="5"/>
  <c r="I24" i="5"/>
  <c r="I23" i="5"/>
  <c r="I22" i="5"/>
  <c r="I21" i="5"/>
  <c r="H20" i="5"/>
  <c r="G20" i="5"/>
  <c r="F20" i="5"/>
  <c r="E20" i="5"/>
  <c r="D20" i="5"/>
  <c r="C20" i="5"/>
  <c r="B20" i="5"/>
  <c r="I19" i="5"/>
  <c r="K18" i="5"/>
  <c r="I18" i="5"/>
  <c r="I15" i="5"/>
  <c r="H25" i="4"/>
  <c r="G25" i="4"/>
  <c r="F25" i="4"/>
  <c r="E25" i="4"/>
  <c r="D25" i="4"/>
  <c r="C25" i="4"/>
  <c r="B25" i="4"/>
  <c r="I24" i="4"/>
  <c r="I23" i="4"/>
  <c r="I22" i="4"/>
  <c r="I21" i="4"/>
  <c r="H20" i="4"/>
  <c r="G20" i="4"/>
  <c r="F20" i="4"/>
  <c r="E20" i="4"/>
  <c r="D20" i="4"/>
  <c r="C20" i="4"/>
  <c r="B20" i="4"/>
  <c r="I19" i="4"/>
  <c r="K18" i="4"/>
  <c r="I18" i="4"/>
  <c r="I15" i="4"/>
  <c r="H25" i="3"/>
  <c r="G25" i="3"/>
  <c r="F25" i="3"/>
  <c r="E25" i="3"/>
  <c r="D25" i="3"/>
  <c r="C25" i="3"/>
  <c r="B25" i="3"/>
  <c r="I24" i="3"/>
  <c r="I23" i="3"/>
  <c r="I22" i="3"/>
  <c r="I21" i="3"/>
  <c r="H20" i="3"/>
  <c r="G20" i="3"/>
  <c r="F20" i="3"/>
  <c r="E20" i="3"/>
  <c r="D20" i="3"/>
  <c r="C20" i="3"/>
  <c r="B20" i="3"/>
  <c r="I19" i="3"/>
  <c r="K18" i="3"/>
  <c r="I18" i="3"/>
  <c r="I15" i="3"/>
  <c r="H25" i="2"/>
  <c r="G25" i="2"/>
  <c r="F25" i="2"/>
  <c r="E25" i="2"/>
  <c r="D25" i="2"/>
  <c r="C25" i="2"/>
  <c r="B25" i="2"/>
  <c r="I24" i="2"/>
  <c r="I23" i="2"/>
  <c r="I22" i="2"/>
  <c r="I21" i="2"/>
  <c r="H20" i="2"/>
  <c r="G20" i="2"/>
  <c r="F20" i="2"/>
  <c r="E20" i="2"/>
  <c r="D20" i="2"/>
  <c r="C20" i="2"/>
  <c r="B20" i="2"/>
  <c r="I19" i="2"/>
  <c r="K18" i="2"/>
  <c r="I18" i="2"/>
  <c r="I15" i="2"/>
  <c r="I25" i="7" l="1"/>
  <c r="I25" i="5"/>
  <c r="I20" i="7"/>
  <c r="I25" i="10"/>
  <c r="I20" i="13"/>
  <c r="I25" i="12"/>
  <c r="I25" i="2"/>
  <c r="I25" i="13"/>
  <c r="I20" i="12"/>
  <c r="I20" i="5"/>
  <c r="I25" i="6"/>
  <c r="I20" i="8"/>
  <c r="I25" i="9"/>
  <c r="I20" i="11"/>
  <c r="I25" i="8"/>
  <c r="I20" i="9"/>
  <c r="I20" i="10"/>
  <c r="I20" i="6"/>
  <c r="I20" i="4"/>
  <c r="I20" i="3"/>
  <c r="I25" i="3"/>
  <c r="I20" i="2"/>
  <c r="I25" i="4"/>
  <c r="H25" i="1"/>
  <c r="H15" i="37" s="1"/>
  <c r="G25" i="1"/>
  <c r="G15" i="37" s="1"/>
  <c r="F25" i="1"/>
  <c r="F15" i="37" s="1"/>
  <c r="E25" i="1"/>
  <c r="E15" i="37" s="1"/>
  <c r="D25" i="1"/>
  <c r="D15" i="37" s="1"/>
  <c r="I15" i="37" s="1"/>
  <c r="C25" i="1"/>
  <c r="C15" i="37" s="1"/>
  <c r="B25" i="1"/>
  <c r="B15" i="37" s="1"/>
  <c r="I24" i="1"/>
  <c r="I23" i="1"/>
  <c r="I22" i="1"/>
  <c r="I21" i="1"/>
  <c r="H20" i="1"/>
  <c r="G20" i="1"/>
  <c r="F20" i="1"/>
  <c r="E20" i="1"/>
  <c r="D20" i="1"/>
  <c r="C20" i="1"/>
  <c r="B20" i="1"/>
  <c r="I19" i="1"/>
  <c r="I18" i="1"/>
  <c r="I15" i="1"/>
  <c r="K18" i="1"/>
  <c r="I25" i="1" l="1"/>
  <c r="I20" i="1"/>
</calcChain>
</file>

<file path=xl/sharedStrings.xml><?xml version="1.0" encoding="utf-8"?>
<sst xmlns="http://schemas.openxmlformats.org/spreadsheetml/2006/main" count="1491" uniqueCount="215">
  <si>
    <t>Total Expense</t>
  </si>
  <si>
    <t>All Prior Fiscal Years</t>
  </si>
  <si>
    <t>Total Revenue</t>
  </si>
  <si>
    <t>Revenue or Expense Category</t>
  </si>
  <si>
    <t>TOTAL VS EXP</t>
  </si>
  <si>
    <t>TOTAL VS REV</t>
  </si>
  <si>
    <t>REV VS EXP</t>
  </si>
  <si>
    <t>-0- CHECK</t>
  </si>
  <si>
    <t>Project Description, Milestones and Service Impact</t>
  </si>
  <si>
    <t>Charges for Services Revenue</t>
  </si>
  <si>
    <t>Grant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</si>
  <si>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</si>
  <si>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</si>
  <si>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</si>
  <si>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</si>
  <si>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</si>
  <si>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</si>
  <si>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</si>
  <si>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</si>
  <si>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</si>
  <si>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</si>
  <si>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PARKS AND RECREATION DEPARTMENT</t>
  </si>
  <si>
    <t>Project Total: $611,865</t>
  </si>
  <si>
    <t>Other Finance Sources</t>
  </si>
  <si>
    <t>Project Total: $1,429,006</t>
  </si>
  <si>
    <t>Project Total: $2,816,281</t>
  </si>
  <si>
    <t>Project Total: $900,000</t>
  </si>
  <si>
    <t>Project Total: $464,396</t>
  </si>
  <si>
    <t>This project is to demolish the current campground registration building and replace it with a new modular building.  The current registration building was damaged beyond repair by Hurricane Irma.  This project is currently in the design phase.  This project will give campers back full access to the recreation hall that staff is currently utilizing as a registration office.</t>
  </si>
  <si>
    <t>Project Total: $350,041</t>
  </si>
  <si>
    <t>Ad Valorem Taxes</t>
  </si>
  <si>
    <t>General Revenue</t>
  </si>
  <si>
    <t>Project Total: $60,000</t>
  </si>
  <si>
    <t>This project is to remove and replace the existing playground at the Port Saint John Community Center.  This project will provide safe equipment for children to play on in the park.</t>
  </si>
  <si>
    <t>This project is to install a half basketball court system outside of the community center.  The existing system is currently at the far end of the park.  This project will provide a safe smooth surface for children to play on and open up more parking for patrons.</t>
  </si>
  <si>
    <t>This project is to add shade for the Port Saint John Community Center playground.  This project will provide shaded equipment for children to on in the park.</t>
  </si>
  <si>
    <t>Project Total: $120,000</t>
  </si>
  <si>
    <t>This project is to add shade for the Isaac Campbell Park basketball court.  This project will provide a shaded basketball court for patrons to play on at the park.</t>
  </si>
  <si>
    <t>This project is to remove and replace the existing playground at the Isaac Campbell Park.  This project will provide safe equipment for children to play on in the park.</t>
  </si>
  <si>
    <t>Project Total: $50,000</t>
  </si>
  <si>
    <t>Project Total: $75,000</t>
  </si>
  <si>
    <t>This project is to install replacement playground equipment at Mitchell Ellington Park.  The original playground was installed in 2009 and is in continued need of maintenance due to age.  The structure will be removed by maintenance staff.  A playground company will perform the installation of the new structure without borders or curbing.</t>
  </si>
  <si>
    <t>Project Total: $200,000</t>
  </si>
  <si>
    <t>This project is to install athletic field lighting at Provost Park on the west rugby field.  The lighting will be installed along the border of the rugby filed to provide lighting for night use.  Lighting will allow for rugby and other field activities to be conducted for extended periods of play.</t>
  </si>
  <si>
    <t>Project Total: $30,000</t>
  </si>
  <si>
    <t>This project is to install a new shade structure for playground equipment at Travis Community Center.  The playground does not have natural shade provided by trees and the addition of shade sails will extend playtime during camp and the service life of the equipment.</t>
  </si>
  <si>
    <t>This project is to install replacement playground equipment at McLarty Park.  The original playground was installed in 2007 and is in continued need of maintenance due to age.  The structure will be removed by maintenance staff.  A playground company will perform the installation of the new structure without borders or curbing.</t>
  </si>
  <si>
    <t>This project is to install replacement playground equipment at Manatee Cove Park.  The original playground is in continued need of maintenance due to age.  The structure will be removed by maintenance staff.  A playground company will perform the installation of the new structure without borders or curbing.</t>
  </si>
  <si>
    <t>Project Total: $250,000</t>
  </si>
  <si>
    <t>This project is to install a prefabricated type kitchen addition at Travis Community Center.  Currently the facility does not have a kitchen area and this project will provide a service to the community during summer programs and rental use.  The addition will include a small serving window into the gym, kitchen cabinets and cleaning and preparation serving counter.</t>
  </si>
  <si>
    <t>Project Total: $695,293</t>
  </si>
  <si>
    <t>This project is to demolish, remove and replace the restroom facility at Spessard Holland North Park with a drop-in place restroom building.  This restroom building will provide service to the patrons at this busy park.  This project is currently in the design phase.</t>
  </si>
  <si>
    <t>Project Total: $650,694</t>
  </si>
  <si>
    <t>This project is to demolish, remove and replace the restroom facility at Spessard Holland South Park with a drop-in place restroom building.  This restroom building will provide service to the patrons at this busy park.  This project is currently in the design phase.</t>
  </si>
  <si>
    <t>Project Total: $720,000</t>
  </si>
  <si>
    <t>This project is to install field lighting for three soccer and football fields at Rodes Park.  This project will provide night time field lighting for the patrons and recreation partners that utilize these fields.  This project will complete the illumination of all the soccer fields at Rodes Park.</t>
  </si>
  <si>
    <t>Project Total: $800,000</t>
  </si>
  <si>
    <t>This project is to demolish, remove and replace the current Wickham Park restroom, shower laundry facility that was built in the 1960's with a drop-in place restroom building.  This project will include some new underground plumbing and electrical service.  This new facility will be completely A D A accessible and will provide more reliable showers, restrooms and laundry facilities for the campground patrons.</t>
  </si>
  <si>
    <t>Project Total: $90,000</t>
  </si>
  <si>
    <t>This project is to demolish, remove and replace the 15 year old playground at Grant Community Park.  This new playground will provide safe and reliable equipment to meet the needs of children and families who visit the Grant Community Park.</t>
  </si>
  <si>
    <t>This project is to construct a new pavilion for use by Spessard Holland North visitors.  This new pavilion will give this beach side park visitors a shaded area to picnic and have gatherings.</t>
  </si>
  <si>
    <t>This project is to construct a pavilion for the Environmental Program at Erna Nixon Park.  This pavilion will provide an area for the Environmental Program to conduct classes and provide shelter for patrons.</t>
  </si>
  <si>
    <t>This project is to install a shade structure for the tennis courts at Viera Regional Park.  This project will provide shade for the patrons that utilize the courts.</t>
  </si>
  <si>
    <t>This project is to demolish, remove and replace two pavilions at Eau Gallie Causeway.  This project will provide shade and picnic opportunities for patrons using the busy boat ramp.</t>
  </si>
  <si>
    <t>Project Total: $81,000</t>
  </si>
  <si>
    <t>This project is to install fencing along the border of the Scottsmoor Flatwoods Sanctuary.  The fencing will better delineate the property boundary and help prevent further impacts to both the upland and wetland habitats within the sanctuary from off-road activity.</t>
  </si>
  <si>
    <t>Bond/Referendum</t>
  </si>
  <si>
    <t>Project Total: $70,000</t>
  </si>
  <si>
    <t>This project is to install a prefabricated restroom for visitors of the Pine Island Conservation Area.  The restroom will provide service to the visitors of the Pine Island Conservation area.</t>
  </si>
  <si>
    <t>Project Total: $35,000</t>
  </si>
  <si>
    <t>This project is to install a wooden L-shaped education dock, approximately 55 ft. by 45 ft. with a 12 ft. by 12 ft. covered area.  This education dock will allow staff to educate students focusing the curriculum on the lagoon.  Activities such as seining, salinity, and dissolved oxygen can be performed on the platform.  The dock will expand public use by creating a more established destination for kayakers to land their boats and visit the Education Center.</t>
  </si>
  <si>
    <t>This project is to demolish the existing building and replace it with a 40 ft. by 60 ft. storage building.  The current structure is a pole barn that exposes all the equipment to the corrosive environment.  When completed it will store large equipment and vehicles at Long Point Park.</t>
  </si>
  <si>
    <t>This project consists of the replacement of 436 linear ft. of boardwalk and 410 feet by 20 feet of shoreline rock revetment.   The service impact for this project is to allow citizens access to the shoreline within the park.</t>
  </si>
  <si>
    <t>This project consists of the removal and replacement of 70 linear ft. of boardwalk, 1,420 ft. of four inch fiber mesh reinforced concrete sidewalk and 310 linear ft. of 9 inch high concrete seawall.  The service impact for this project is to allow citizens access to the shoreline within the park.</t>
  </si>
  <si>
    <t>Project Timeline: October 1, 2018 through June 30, 2020</t>
  </si>
  <si>
    <t>Funded Program #: 6562104</t>
  </si>
  <si>
    <t>Funded Program #: 6562106</t>
  </si>
  <si>
    <t>Funded Program #: 6562107</t>
  </si>
  <si>
    <t>Funded Program #: 6562105</t>
  </si>
  <si>
    <t>Project Timeline: October 1, 2018 through September 30, 2020</t>
  </si>
  <si>
    <t>Funded Program #: 6500106</t>
  </si>
  <si>
    <t>Project Timeline: October 1, 2019 through September 30, 2020</t>
  </si>
  <si>
    <t>Funded Program #: Not Applicable</t>
  </si>
  <si>
    <t>Funded Program #: 6535113</t>
  </si>
  <si>
    <t>Funded Program #: 6538143</t>
  </si>
  <si>
    <t>Funded Program #: 6538149</t>
  </si>
  <si>
    <t>Funded Program #: 6535112</t>
  </si>
  <si>
    <t>Funded Program #: 6538211</t>
  </si>
  <si>
    <t>Funded Program #: 6560104</t>
  </si>
  <si>
    <t>Funded Program #: 6535209</t>
  </si>
  <si>
    <t>Funded Program #: 6532212</t>
  </si>
  <si>
    <t>Funded Program #: 6568404</t>
  </si>
  <si>
    <t xml:space="preserve">
Project Timeline: October 1, 2019 through September 30, 2020</t>
  </si>
  <si>
    <t>Funded Program #: 6535410</t>
  </si>
  <si>
    <t>Funded Program #: 6535208</t>
  </si>
  <si>
    <t>Funded Program #: 6518406</t>
  </si>
  <si>
    <t>Funded Program #: 6502316</t>
  </si>
  <si>
    <t>Funded Program #: 6502317</t>
  </si>
  <si>
    <t>Funded Program #: 6518307</t>
  </si>
  <si>
    <t>Funded Program #: 6532502</t>
  </si>
  <si>
    <t>Funded Program #: 6502412</t>
  </si>
  <si>
    <t>Funded Program #: 6535312</t>
  </si>
  <si>
    <t>Funded Program #: 6537309</t>
  </si>
  <si>
    <t>Funded Program #: 6537508</t>
  </si>
  <si>
    <t>Funded Program #: 6538433</t>
  </si>
  <si>
    <t>Funded Program #: 6537507</t>
  </si>
  <si>
    <t>Project Timeline: November 1, 2019 through March 31, 2020</t>
  </si>
  <si>
    <t>Funded Program #: 6566111</t>
  </si>
  <si>
    <t>Project Timeline: November 1, 2019 through May 31, 2020</t>
  </si>
  <si>
    <t>Funded Program #: 6502207</t>
  </si>
  <si>
    <t>Project Timeline: October 1, 2019 through June 30, 2020</t>
  </si>
  <si>
    <t>Funded Program #: 6564204</t>
  </si>
  <si>
    <t>PROGRAM NAME: NORTH AREA PARKS OPERATIONS</t>
  </si>
  <si>
    <t>PROJECT TITLE: KENNEDY POINT PARK BOAT RAMP AND SEAWALL REPAIRS</t>
  </si>
  <si>
    <t>PROJECT TITLE: ROTARY PARK BOARDWALK AND DOCK REPAIRS</t>
  </si>
  <si>
    <t>PROJECT TITLE: SPACE VIEW PARK BOARDWALK AND DOCK REPAIRS</t>
  </si>
  <si>
    <t>PROGRAM NAME: 
NORTH AREA PARKS OPERATIONS</t>
  </si>
  <si>
    <t>PROJECT TITLE: 
TOM STATHAM PARK BOARDWALK REPAIRS</t>
  </si>
  <si>
    <t>PROJECT TITLE: MANATEE HAMMOCK REGISTRATION BUILDING</t>
  </si>
  <si>
    <t>PROJECT TITLE: 
FOX LAKE ROAD RESURFACING</t>
  </si>
  <si>
    <t>PROJECT TITLE: 
PORT SAINT JOHN COMMUNITY CENTER PLAYGROUND REPLACEMENT</t>
  </si>
  <si>
    <t>PROJECT TITLE: PORT SAINT JOHN COMMUNITY CENTER BASKETBALL COURT REPLACEMENT</t>
  </si>
  <si>
    <t>PROJECT TITLE: PORT SAINT JOHN COMMUNITY CENTER PLAYGROUND SHADE</t>
  </si>
  <si>
    <t>PROJECT TITLE: 
ISAAC CAMPBELL PARK BASKETBALL COURT SHADE</t>
  </si>
  <si>
    <t>PROJECT TITLE: ISAAC CAMPBELL PARK PLAYGROUND REPLACEMENT</t>
  </si>
  <si>
    <t>PROJECT TITLE: ATHLETIC FIELD LIGHTING COMPUTERIZED CONTROLLER UPGRADES</t>
  </si>
  <si>
    <t>PROJECT TITLE: CHAIN OF LAKES A D A PEDWAY</t>
  </si>
  <si>
    <t>PROGRAM NAME: CENTRAL AREA PARKS OPERATIONS</t>
  </si>
  <si>
    <t>PROJECT TITLE: MITCHELL ELLINGTON PARK PLAYGROUND REPLACEMENT</t>
  </si>
  <si>
    <t>PROJECT TITLE: PROVOST PARK ATHLETIC FIELD LIGHTING</t>
  </si>
  <si>
    <t>PROJECT TITLE: TRAVIS PARK PLAYGROUND SHADE STRUCTURE</t>
  </si>
  <si>
    <t>PROJECT TITLE: MCLARTY PARK PLAYGROUND REPLACEMENT</t>
  </si>
  <si>
    <t>PROJECT TITLE: BEACH CROSSOVERS</t>
  </si>
  <si>
    <t>PROJECT TITLE: TRAVIS CENTER KITCHEN ADDITION</t>
  </si>
  <si>
    <t>PROGRAM NAME: SOUTH AREA PARKS OPERATIONS</t>
  </si>
  <si>
    <t>PROJECT TITLE: SPESSARD HOLLAND NORTH RESTROOM REPLACEMENT</t>
  </si>
  <si>
    <t>PROGRAM NAME: 
SOUTH AREA PARKS OPERATIONS</t>
  </si>
  <si>
    <t>PROJECT TITLE: SPESSARD HOLLAND SOUTH RESTROOM REPLACEMENT</t>
  </si>
  <si>
    <t>PROJECT TITLE: 
LONG POINT MAINTENANCE STORAGE BUILDING</t>
  </si>
  <si>
    <t xml:space="preserve">
PROJECT TITLE: RODES PARK ATHLETIC FIELD LIGHTING</t>
  </si>
  <si>
    <t>PROJECT TITLE: WICKHAM PARK LOOP A RESTOOM REPLACMENT</t>
  </si>
  <si>
    <t>PROJECT TITLE: GRANT COMMUNITY PARK PLAYGROUND REPLACEMENT</t>
  </si>
  <si>
    <t>PROJECT TITLE: SPESSARD HOLLAND NORTH PAVILION</t>
  </si>
  <si>
    <t>PROJECT TITLE: ERNA NIXON PAVILION</t>
  </si>
  <si>
    <t xml:space="preserve">
PROJECT TITLE: VIERA PARK TENNIS SHADE STRUCTURE</t>
  </si>
  <si>
    <t>PROJECT TITLE: EAU GALLIE CAUSEWAY PAVILION REPLACEMENT</t>
  </si>
  <si>
    <t>PROGRAM NAME: ENVIRONMENTALLY ENDANGERED LANDS</t>
  </si>
  <si>
    <t>PROJECT TITLE: 
SCOTTSMOOR FLATWOODS SANCTUARY FENCING</t>
  </si>
  <si>
    <t>PROJECT TITLE: PINE ISLAND CONSERVATION AREA RESTROOM</t>
  </si>
  <si>
    <t>PROJECT TITLE: SAM'S HOUSE EDUCATION DOCK</t>
  </si>
  <si>
    <t>PROJECT TITLE: PARRISH PARK TRAILHEAD</t>
  </si>
  <si>
    <t>Project Timeline: May 1, 2019 through June 30, 2020</t>
  </si>
  <si>
    <t>Funded Program #: 6300130</t>
  </si>
  <si>
    <t>This project consists of the design and preparation of construction documents for a trailhead along the Coast to Coast Trail.  The trailhead will include the design of a linear parking lot with a one-way aisle, sidewalks, a multi-use path, lighting, landscaping, signage, pavement markings, and locations for future site amenities.</t>
  </si>
  <si>
    <t>This project consists of the replacement of 1,100 linear ft. of 8 foot wide boardwalk and 3,250 square ft. of 4 inch reinforced concrete.   The service impact for this project is to allow citizens access to the shoreline within the park.</t>
  </si>
  <si>
    <t>This project consists of the replacement of 1,500 linear ft. of 8 foot wide boardwalk, repair approximately 25 ft. of retaining wall and 490 ft. of shoreline rock revetment.   The service impact for this project is to allow citizens access to the shoreline within the park.</t>
  </si>
  <si>
    <t>PROJECT TITLE: WICKHAM PARK DISABILITIES BUILDING</t>
  </si>
  <si>
    <t>Funded Program #: 6518407</t>
  </si>
  <si>
    <t xml:space="preserve">This project is to construct a building for the Disabilities Program at Wickham Park.  The building will provide an area for the Disabilities Program to meet. </t>
  </si>
  <si>
    <t>This project is to resurface roads inside Fox Lake Park.  Resurfacing the roads inside Fox Lake Park will give visitors to the park a smoother, safer surface to drive or ride on while visiting the park.</t>
  </si>
  <si>
    <t>Ad Valorem Revenue</t>
  </si>
  <si>
    <t>Project Total: $80,000</t>
  </si>
  <si>
    <t>Project Total: $290,000</t>
  </si>
  <si>
    <t>PROJECT TITLE: SINGLETON TENNIS COURT LIGHTING UPGRADES</t>
  </si>
  <si>
    <t>Project Total: $352,500</t>
  </si>
  <si>
    <t>Funded Program #: 6532108</t>
  </si>
  <si>
    <t>PROJECT TITLE: MCLARTY PARK PREFAB RESTROOM</t>
  </si>
  <si>
    <t>Project Total: $122,576</t>
  </si>
  <si>
    <t>Funded Program #: 6502208</t>
  </si>
  <si>
    <t>This project is to install an additional restroom facility, that is A D A compliant, between the swimming pool and community center at McLarty Park.</t>
  </si>
  <si>
    <t>PROJECT TITLE: MANATEE COVE PLAYGROUND REPLACEMENT</t>
  </si>
  <si>
    <t>Project Total: $330,000</t>
  </si>
  <si>
    <t>Funded Program #: 6562208</t>
  </si>
  <si>
    <t>PROJECT TITLE: LEROY WRIGHT PARK PAVILION</t>
  </si>
  <si>
    <t>Funded Program #: 6537210</t>
  </si>
  <si>
    <t>This project is to construct a pavilion for use by LeRoy Wright Park visitors.  This new pavilion will be the only covered structure in the park for patrons.</t>
  </si>
  <si>
    <t>PROJECT TITLE: MCLARTY PARK BLEACHER SHADE STRUCTURE</t>
  </si>
  <si>
    <t xml:space="preserve">This project is to replace the shade cover that is currently over the viewing area of the Little League baseball field at McLarty Park.  The current shade structure has been unusable due to support deterioration. </t>
  </si>
  <si>
    <t>PROJECT TITLE: MCLARTY PARK POOL RENOVATIONS</t>
  </si>
  <si>
    <t>Project Total: $78,061</t>
  </si>
  <si>
    <t>Funded Program #: 6538431</t>
  </si>
  <si>
    <t>This project is to install lights and a pool heater to complement the renovations to the aquatic complex at McLarty Park in Fiscal Year 2019.  The addition of these new features will allow a longer swim season for the community.</t>
  </si>
  <si>
    <t>PROJECT TITLE: FISHERMAN'S LANDING SHORELINE REVETMENT</t>
  </si>
  <si>
    <t>Project Total: $214,000</t>
  </si>
  <si>
    <t>Project Timeline: October 1, 2019 through September 30, 2021</t>
  </si>
  <si>
    <t>Funded Program #: 6568307</t>
  </si>
  <si>
    <t>This project is a shoreline stabilization project to repair damages from Hurricane Irma and help stabilize the shoreline from further coastal erosion.</t>
  </si>
  <si>
    <t>PROJECT TITLE: LONG POINT PUMP HOUSE</t>
  </si>
  <si>
    <t>Project Total: $258,500</t>
  </si>
  <si>
    <t>Funded Program #: 6518308</t>
  </si>
  <si>
    <t>This project is to remove and replace the existing water treatment pump house structure and replace it with a larger structure.  This building will not only protect the water pump but will also be large enough to store portable generators and safely store water treatment chemicals.</t>
  </si>
  <si>
    <t>PROJECT TITLE: VIERA REGIONAL BASEBALL COMPLEX PLAYGROUND REPLACEMENT</t>
  </si>
  <si>
    <t>Project Total: $55,000</t>
  </si>
  <si>
    <t>Funded Program #: 6535412</t>
  </si>
  <si>
    <t>This project is to replace the playground at the Viera Regional Baseball Complex.  The original playground equipment was deemed unsafe and removed from service in May 2019.  The manufacturer of the replacement playground was unable to deliver by the end of Fiscal Year 2019.</t>
  </si>
  <si>
    <t>PROJECT TITLE: VIERA REGIONAL SOCCER COMPLEX PLAYGROUND REPLACEMENT</t>
  </si>
  <si>
    <t>Funded Program #: 6535411</t>
  </si>
  <si>
    <t>This project is to replace the playground at the Viera Regional Soccer Complex.  The original playground equipment was deemed unsafe and removed from service in May 2019.  The manufacturer of the replacement playground was unable to deliver by the end of Fiscal Year 2019.</t>
  </si>
  <si>
    <t>PROJECT TITLE: LONG POINT SMALL RESTROOM REPLACEMENT</t>
  </si>
  <si>
    <t>Project Total: $257,990</t>
  </si>
  <si>
    <t>Project Timeline: October 1, 2019 through September 30, 2022</t>
  </si>
  <si>
    <t>Funded Program #: 6502318</t>
  </si>
  <si>
    <t>This project is to remove and replace a small 1960's restroom at Long Point Park in the campground.</t>
  </si>
  <si>
    <t>PROJECT TITLE: WICKHAM PARK LOOP B RESTOOM REPLACMENT</t>
  </si>
  <si>
    <t>Project Total: $550,194</t>
  </si>
  <si>
    <t>Funded Program #: 6502413</t>
  </si>
  <si>
    <t>Project Total: $450,000</t>
  </si>
  <si>
    <t>Project Total: $625,000</t>
  </si>
  <si>
    <t>Project Timeline: October 1, 2018 through September 30, 2022</t>
  </si>
  <si>
    <t>This project is to install M U S C O control link control panels to existing football field lights at the Space Coast Communities Sports Complex and the Gibson Complex.  This upgrade will eliminate the need for electronic magnetic light card and readers and will lower electric costs by scheduling light usage for specific times.</t>
  </si>
  <si>
    <t>This project is to install an A D A accessible, 500 ft. long by 8 ft. wide, concrete pedway at Chain of Lakes.  This pedway would be a connector trail from the softball overflow parking area to an existing paved pedway along the north lake for easier access to park amenities for all guests.</t>
  </si>
  <si>
    <t>This project is to replace the court lighting system at the Singleton Tennis Court facility with a new M U S C O system.  The new lights will be around the parimeter of the courts instead of through out and will be LED, providng better illumination at a lower cost.  With the M U S C O computerized control link system the lights can be controlled per court instead of having to light the entire complex.</t>
  </si>
  <si>
    <t>This project is to make repairs and renovate beach crossovers.  Existing crossovers are in need of continued maintenance due to the age of the structures.  The crossovers will have deck boards, stringers and support posts replaced as needed.</t>
  </si>
  <si>
    <t>This project is to demolish, remove and replace the current Wickham Park restroom, shower laundry facility that was built in the 1960's with a drop-in place restroom building.  This project will include some new underground plumbing and electrical service.  The new facility will be completely A D A accessible and will provide more reliable showers, restrooms and laundry facilities for the campground patrons.</t>
  </si>
  <si>
    <t>Project Total: $85,000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</si>
</sst>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9"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
      <sz val="8"/>
      <name val="Calibri"/>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42">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0" fontId="26" fillId="0" borderId="0" xfId="0" applyFont="1"/>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28"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611">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0000000}" name="Table142356789101112131415202122232425262728293031323334353622" displayName="Table142356789101112131415202122232425262728293031323334353622" ref="A3:I15" totalsRowShown="0" headerRowDxfId="610" dataDxfId="608" headerRowBorderDxfId="609" tableBorderDxfId="607">
  <tableColumns count="9">
    <tableColumn id="1" xr3:uid="{00000000-0010-0000-0000-000001000000}" name="Revenue or Expense Category" dataDxfId="606"/>
    <tableColumn id="3" xr3:uid="{00000000-0010-0000-0000-000003000000}" name="All Prior Fiscal Years" dataDxfId="605"/>
    <tableColumn id="4" xr3:uid="{00000000-0010-0000-0000-000004000000}" name="Fiscal Year 2019" dataDxfId="604"/>
    <tableColumn id="5" xr3:uid="{00000000-0010-0000-0000-000005000000}" name="Fiscal Year 2020" dataDxfId="603"/>
    <tableColumn id="6" xr3:uid="{00000000-0010-0000-0000-000006000000}" name="Fiscal Year 2021" dataDxfId="602"/>
    <tableColumn id="7" xr3:uid="{00000000-0010-0000-0000-000007000000}" name="Fiscal Year 2022" dataDxfId="601"/>
    <tableColumn id="8" xr3:uid="{00000000-0010-0000-0000-000008000000}" name="Fiscal Year 2023" dataDxfId="600"/>
    <tableColumn id="9" xr3:uid="{00000000-0010-0000-0000-000009000000}" name="Fiscal Year  _x000a_2024 &amp; Future" dataDxfId="599"/>
    <tableColumn id="10" xr3:uid="{00000000-0010-0000-0000-00000A000000}" name="Total Revenue" dataDxfId="598">
      <calculatedColumnFormula>SUM(B4:H4)</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235678910" displayName="Table14235678910" ref="A14:I25" totalsRowShown="0" headerRowDxfId="493" dataDxfId="491" headerRowBorderDxfId="492" tableBorderDxfId="490">
  <tableColumns count="9">
    <tableColumn id="1" xr3:uid="{00000000-0010-0000-0900-000001000000}" name="Revenue or Expense Category" dataDxfId="489"/>
    <tableColumn id="3" xr3:uid="{00000000-0010-0000-0900-000003000000}" name="All Prior Fiscal Years" dataDxfId="488"/>
    <tableColumn id="4" xr3:uid="{00000000-0010-0000-0900-000004000000}" name="Fiscal Year 2019" dataDxfId="487"/>
    <tableColumn id="5" xr3:uid="{00000000-0010-0000-0900-000005000000}" name="Fiscal Year 2020" dataDxfId="486"/>
    <tableColumn id="6" xr3:uid="{00000000-0010-0000-0900-000006000000}" name="Fiscal Year 2021" dataDxfId="485"/>
    <tableColumn id="7" xr3:uid="{00000000-0010-0000-0900-000007000000}" name="Fiscal Year 2022" dataDxfId="484"/>
    <tableColumn id="8" xr3:uid="{00000000-0010-0000-0900-000008000000}" name="Fiscal Year 2023" dataDxfId="483"/>
    <tableColumn id="9" xr3:uid="{00000000-0010-0000-0900-000009000000}" name="Fiscal Year  _x000a_2024 &amp; Future" dataDxfId="482"/>
    <tableColumn id="10" xr3:uid="{00000000-0010-0000-0900-00000A000000}" name="Total Revenue" dataDxfId="48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423567891011" displayName="Table1423567891011" ref="A14:I25" totalsRowShown="0" headerRowDxfId="480" dataDxfId="478" headerRowBorderDxfId="479" tableBorderDxfId="477">
  <tableColumns count="9">
    <tableColumn id="1" xr3:uid="{00000000-0010-0000-0A00-000001000000}" name="Revenue or Expense Category" dataDxfId="476"/>
    <tableColumn id="3" xr3:uid="{00000000-0010-0000-0A00-000003000000}" name="All Prior Fiscal Years" dataDxfId="475"/>
    <tableColumn id="4" xr3:uid="{00000000-0010-0000-0A00-000004000000}" name="Fiscal Year 2019" dataDxfId="474"/>
    <tableColumn id="5" xr3:uid="{00000000-0010-0000-0A00-000005000000}" name="Fiscal Year 2020" dataDxfId="473"/>
    <tableColumn id="6" xr3:uid="{00000000-0010-0000-0A00-000006000000}" name="Fiscal Year 2021" dataDxfId="472"/>
    <tableColumn id="7" xr3:uid="{00000000-0010-0000-0A00-000007000000}" name="Fiscal Year 2022" dataDxfId="471"/>
    <tableColumn id="8" xr3:uid="{00000000-0010-0000-0A00-000008000000}" name="Fiscal Year 2023" dataDxfId="470"/>
    <tableColumn id="9" xr3:uid="{00000000-0010-0000-0A00-000009000000}" name="Fiscal Year  _x000a_2024 &amp; Future" dataDxfId="469"/>
    <tableColumn id="10" xr3:uid="{00000000-0010-0000-0A00-00000A000000}" name="Total Revenue" dataDxfId="4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42356789101112" displayName="Table142356789101112" ref="A14:I25" totalsRowShown="0" headerRowDxfId="467" dataDxfId="465" headerRowBorderDxfId="466" tableBorderDxfId="464">
  <tableColumns count="9">
    <tableColumn id="1" xr3:uid="{00000000-0010-0000-0B00-000001000000}" name="Revenue or Expense Category" dataDxfId="463"/>
    <tableColumn id="3" xr3:uid="{00000000-0010-0000-0B00-000003000000}" name="All Prior Fiscal Years" dataDxfId="462"/>
    <tableColumn id="4" xr3:uid="{00000000-0010-0000-0B00-000004000000}" name="Fiscal Year 2019" dataDxfId="461"/>
    <tableColumn id="5" xr3:uid="{00000000-0010-0000-0B00-000005000000}" name="Fiscal Year 2020" dataDxfId="460"/>
    <tableColumn id="6" xr3:uid="{00000000-0010-0000-0B00-000006000000}" name="Fiscal Year 2021" dataDxfId="459"/>
    <tableColumn id="7" xr3:uid="{00000000-0010-0000-0B00-000007000000}" name="Fiscal Year 2022" dataDxfId="458"/>
    <tableColumn id="8" xr3:uid="{00000000-0010-0000-0B00-000008000000}" name="Fiscal Year 2023" dataDxfId="457"/>
    <tableColumn id="9" xr3:uid="{00000000-0010-0000-0B00-000009000000}" name="Fiscal Year  _x000a_2024 &amp; Future" dataDxfId="456"/>
    <tableColumn id="10" xr3:uid="{00000000-0010-0000-0B00-00000A000000}" name="Total Revenue" dataDxfId="45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4235678910111213" displayName="Table14235678910111213" ref="A14:I25" totalsRowShown="0" headerRowDxfId="454" dataDxfId="452" headerRowBorderDxfId="453" tableBorderDxfId="451">
  <tableColumns count="9">
    <tableColumn id="1" xr3:uid="{00000000-0010-0000-0C00-000001000000}" name="Revenue or Expense Category" dataDxfId="450"/>
    <tableColumn id="3" xr3:uid="{00000000-0010-0000-0C00-000003000000}" name="All Prior Fiscal Years" dataDxfId="449"/>
    <tableColumn id="4" xr3:uid="{00000000-0010-0000-0C00-000004000000}" name="Fiscal Year 2019" dataDxfId="448"/>
    <tableColumn id="5" xr3:uid="{00000000-0010-0000-0C00-000005000000}" name="Fiscal Year 2020" dataDxfId="447"/>
    <tableColumn id="6" xr3:uid="{00000000-0010-0000-0C00-000006000000}" name="Fiscal Year 2021" dataDxfId="446"/>
    <tableColumn id="7" xr3:uid="{00000000-0010-0000-0C00-000007000000}" name="Fiscal Year 2022" dataDxfId="445"/>
    <tableColumn id="8" xr3:uid="{00000000-0010-0000-0C00-000008000000}" name="Fiscal Year 2023" dataDxfId="444"/>
    <tableColumn id="9" xr3:uid="{00000000-0010-0000-0C00-000009000000}" name="Fiscal Year  _x000a_2024 &amp; Future" dataDxfId="443"/>
    <tableColumn id="10" xr3:uid="{00000000-0010-0000-0C00-00000A000000}" name="Total Revenue" dataDxfId="44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423567891011121314" displayName="Table1423567891011121314" ref="A14:I25" totalsRowShown="0" headerRowDxfId="441" dataDxfId="439" headerRowBorderDxfId="440" tableBorderDxfId="438">
  <tableColumns count="9">
    <tableColumn id="1" xr3:uid="{00000000-0010-0000-0D00-000001000000}" name="Revenue or Expense Category" dataDxfId="437"/>
    <tableColumn id="3" xr3:uid="{00000000-0010-0000-0D00-000003000000}" name="All Prior Fiscal Years" dataDxfId="436"/>
    <tableColumn id="4" xr3:uid="{00000000-0010-0000-0D00-000004000000}" name="Fiscal Year 2019" dataDxfId="435"/>
    <tableColumn id="5" xr3:uid="{00000000-0010-0000-0D00-000005000000}" name="Fiscal Year 2020" dataDxfId="434"/>
    <tableColumn id="6" xr3:uid="{00000000-0010-0000-0D00-000006000000}" name="Fiscal Year 2021" dataDxfId="433"/>
    <tableColumn id="7" xr3:uid="{00000000-0010-0000-0D00-000007000000}" name="Fiscal Year 2022" dataDxfId="432"/>
    <tableColumn id="8" xr3:uid="{00000000-0010-0000-0D00-000008000000}" name="Fiscal Year 2023" dataDxfId="431"/>
    <tableColumn id="9" xr3:uid="{00000000-0010-0000-0D00-000009000000}" name="Fiscal Year  _x000a_2024 &amp; Future" dataDxfId="430"/>
    <tableColumn id="10" xr3:uid="{00000000-0010-0000-0D00-00000A000000}" name="Total Revenue" dataDxfId="42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E000000}" name="Table142356789101112131438" displayName="Table142356789101112131438" ref="A14:I25" totalsRowShown="0" headerRowDxfId="428" dataDxfId="426" headerRowBorderDxfId="427" tableBorderDxfId="425">
  <tableColumns count="9">
    <tableColumn id="1" xr3:uid="{00000000-0010-0000-0E00-000001000000}" name="Revenue or Expense Category" dataDxfId="424"/>
    <tableColumn id="3" xr3:uid="{00000000-0010-0000-0E00-000003000000}" name="All Prior Fiscal Years" dataDxfId="423"/>
    <tableColumn id="4" xr3:uid="{00000000-0010-0000-0E00-000004000000}" name="Fiscal Year 2019" dataDxfId="422"/>
    <tableColumn id="5" xr3:uid="{00000000-0010-0000-0E00-000005000000}" name="Fiscal Year 2020" dataDxfId="421"/>
    <tableColumn id="6" xr3:uid="{00000000-0010-0000-0E00-000006000000}" name="Fiscal Year 2021" dataDxfId="420"/>
    <tableColumn id="7" xr3:uid="{00000000-0010-0000-0E00-000007000000}" name="Fiscal Year 2022" dataDxfId="419"/>
    <tableColumn id="8" xr3:uid="{00000000-0010-0000-0E00-000008000000}" name="Fiscal Year 2023" dataDxfId="418"/>
    <tableColumn id="9" xr3:uid="{00000000-0010-0000-0E00-000009000000}" name="Fiscal Year  _x000a_2024 &amp; Future" dataDxfId="417"/>
    <tableColumn id="10" xr3:uid="{00000000-0010-0000-0E00-00000A000000}" name="Total Revenue" dataDxfId="41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F000000}" name="Table142356789101112131437" displayName="Table142356789101112131437" ref="A14:I25" totalsRowShown="0" headerRowDxfId="415" dataDxfId="413" headerRowBorderDxfId="414" tableBorderDxfId="412">
  <tableColumns count="9">
    <tableColumn id="1" xr3:uid="{00000000-0010-0000-0F00-000001000000}" name="Revenue or Expense Category" dataDxfId="411"/>
    <tableColumn id="3" xr3:uid="{00000000-0010-0000-0F00-000003000000}" name="All Prior Fiscal Years" dataDxfId="410"/>
    <tableColumn id="4" xr3:uid="{00000000-0010-0000-0F00-000004000000}" name="Fiscal Year 2019" dataDxfId="409"/>
    <tableColumn id="5" xr3:uid="{00000000-0010-0000-0F00-000005000000}" name="Fiscal Year 2020" dataDxfId="408"/>
    <tableColumn id="6" xr3:uid="{00000000-0010-0000-0F00-000006000000}" name="Fiscal Year 2021" dataDxfId="407"/>
    <tableColumn id="7" xr3:uid="{00000000-0010-0000-0F00-000007000000}" name="Fiscal Year 2022" dataDxfId="406"/>
    <tableColumn id="8" xr3:uid="{00000000-0010-0000-0F00-000008000000}" name="Fiscal Year 2023" dataDxfId="405"/>
    <tableColumn id="9" xr3:uid="{00000000-0010-0000-0F00-000009000000}" name="Fiscal Year  _x000a_2024 &amp; Future" dataDxfId="404"/>
    <tableColumn id="10" xr3:uid="{00000000-0010-0000-0F00-00000A000000}" name="Total Revenue" dataDxfId="40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0000000}" name="Table14235678910111213141539" displayName="Table14235678910111213141539" ref="A14:I25" totalsRowShown="0" headerRowDxfId="402" dataDxfId="400" headerRowBorderDxfId="401" tableBorderDxfId="399">
  <tableColumns count="9">
    <tableColumn id="1" xr3:uid="{00000000-0010-0000-1000-000001000000}" name="Revenue or Expense Category" dataDxfId="398"/>
    <tableColumn id="3" xr3:uid="{00000000-0010-0000-1000-000003000000}" name="All Prior Fiscal Years" dataDxfId="397"/>
    <tableColumn id="4" xr3:uid="{00000000-0010-0000-1000-000004000000}" name="Fiscal Year 2019" dataDxfId="396"/>
    <tableColumn id="5" xr3:uid="{00000000-0010-0000-1000-000005000000}" name="Fiscal Year 2020" dataDxfId="395"/>
    <tableColumn id="6" xr3:uid="{00000000-0010-0000-1000-000006000000}" name="Fiscal Year 2021" dataDxfId="394"/>
    <tableColumn id="7" xr3:uid="{00000000-0010-0000-1000-000007000000}" name="Fiscal Year 2022" dataDxfId="393"/>
    <tableColumn id="8" xr3:uid="{00000000-0010-0000-1000-000008000000}" name="Fiscal Year 2023" dataDxfId="392"/>
    <tableColumn id="9" xr3:uid="{00000000-0010-0000-1000-000009000000}" name="Fiscal Year  _x000a_2024 &amp; Future" dataDxfId="391"/>
    <tableColumn id="10" xr3:uid="{00000000-0010-0000-1000-00000A000000}" name="Total Revenue" dataDxfId="39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ble142356789101112131415" displayName="Table142356789101112131415" ref="A14:I25" totalsRowShown="0" headerRowDxfId="389" dataDxfId="387" headerRowBorderDxfId="388" tableBorderDxfId="386">
  <tableColumns count="9">
    <tableColumn id="1" xr3:uid="{00000000-0010-0000-1100-000001000000}" name="Revenue or Expense Category" dataDxfId="385"/>
    <tableColumn id="3" xr3:uid="{00000000-0010-0000-1100-000003000000}" name="All Prior Fiscal Years" dataDxfId="384"/>
    <tableColumn id="4" xr3:uid="{00000000-0010-0000-1100-000004000000}" name="Fiscal Year 2019" dataDxfId="383"/>
    <tableColumn id="5" xr3:uid="{00000000-0010-0000-1100-000005000000}" name="Fiscal Year 2020" dataDxfId="382"/>
    <tableColumn id="6" xr3:uid="{00000000-0010-0000-1100-000006000000}" name="Fiscal Year 2021" dataDxfId="381"/>
    <tableColumn id="7" xr3:uid="{00000000-0010-0000-1100-000007000000}" name="Fiscal Year 2022" dataDxfId="380"/>
    <tableColumn id="8" xr3:uid="{00000000-0010-0000-1100-000008000000}" name="Fiscal Year 2023" dataDxfId="379"/>
    <tableColumn id="9" xr3:uid="{00000000-0010-0000-1100-000009000000}" name="Fiscal Year  _x000a_2024 &amp; Future" dataDxfId="378"/>
    <tableColumn id="10" xr3:uid="{00000000-0010-0000-1100-00000A000000}" name="Total Revenue" dataDxfId="37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2000000}" name="Table14235678910111213141516" displayName="Table14235678910111213141516" ref="A14:I25" totalsRowShown="0" headerRowDxfId="376" dataDxfId="374" headerRowBorderDxfId="375" tableBorderDxfId="373">
  <tableColumns count="9">
    <tableColumn id="1" xr3:uid="{00000000-0010-0000-1200-000001000000}" name="Revenue or Expense Category" dataDxfId="372"/>
    <tableColumn id="3" xr3:uid="{00000000-0010-0000-1200-000003000000}" name="All Prior Fiscal Years" dataDxfId="371"/>
    <tableColumn id="4" xr3:uid="{00000000-0010-0000-1200-000004000000}" name="Fiscal Year 2019" dataDxfId="370"/>
    <tableColumn id="5" xr3:uid="{00000000-0010-0000-1200-000005000000}" name="Fiscal Year 2020" dataDxfId="369"/>
    <tableColumn id="6" xr3:uid="{00000000-0010-0000-1200-000006000000}" name="Fiscal Year 2021" dataDxfId="368"/>
    <tableColumn id="7" xr3:uid="{00000000-0010-0000-1200-000007000000}" name="Fiscal Year 2022" dataDxfId="367"/>
    <tableColumn id="8" xr3:uid="{00000000-0010-0000-1200-000008000000}" name="Fiscal Year 2023" dataDxfId="366"/>
    <tableColumn id="9" xr3:uid="{00000000-0010-0000-1200-000009000000}" name="Fiscal Year  _x000a_2024 &amp; Future" dataDxfId="365"/>
    <tableColumn id="10" xr3:uid="{00000000-0010-0000-1200-00000A000000}" name="Total Revenue" dataDxfId="36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14:I25" totalsRowShown="0" headerRowDxfId="597" dataDxfId="595" headerRowBorderDxfId="596" tableBorderDxfId="594">
  <tableColumns count="9">
    <tableColumn id="1" xr3:uid="{00000000-0010-0000-0100-000001000000}" name="Revenue or Expense Category" dataDxfId="593"/>
    <tableColumn id="3" xr3:uid="{00000000-0010-0000-0100-000003000000}" name="All Prior Fiscal Years" dataDxfId="592"/>
    <tableColumn id="4" xr3:uid="{00000000-0010-0000-0100-000004000000}" name="Fiscal Year 2019" dataDxfId="591"/>
    <tableColumn id="5" xr3:uid="{00000000-0010-0000-0100-000005000000}" name="Fiscal Year 2020" dataDxfId="590"/>
    <tableColumn id="6" xr3:uid="{00000000-0010-0000-0100-000006000000}" name="Fiscal Year 2021" dataDxfId="589"/>
    <tableColumn id="7" xr3:uid="{00000000-0010-0000-0100-000007000000}" name="Fiscal Year 2022" dataDxfId="588"/>
    <tableColumn id="8" xr3:uid="{00000000-0010-0000-0100-000008000000}" name="Fiscal Year 2023" dataDxfId="587"/>
    <tableColumn id="9" xr3:uid="{00000000-0010-0000-0100-000009000000}" name="Fiscal Year  _x000a_2024 &amp; Future" dataDxfId="586"/>
    <tableColumn id="10" xr3:uid="{00000000-0010-0000-0100-00000A000000}" name="Total Revenue" dataDxfId="58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3000000}" name="Table1423567891011121314151617" displayName="Table1423567891011121314151617" ref="A14:I25" totalsRowShown="0" headerRowDxfId="363" dataDxfId="361" headerRowBorderDxfId="362" tableBorderDxfId="360">
  <tableColumns count="9">
    <tableColumn id="1" xr3:uid="{00000000-0010-0000-1300-000001000000}" name="Revenue or Expense Category" dataDxfId="359"/>
    <tableColumn id="3" xr3:uid="{00000000-0010-0000-1300-000003000000}" name="All Prior Fiscal Years" dataDxfId="358"/>
    <tableColumn id="4" xr3:uid="{00000000-0010-0000-1300-000004000000}" name="Fiscal Year 2019" dataDxfId="357"/>
    <tableColumn id="5" xr3:uid="{00000000-0010-0000-1300-000005000000}" name="Fiscal Year 2020" dataDxfId="356"/>
    <tableColumn id="6" xr3:uid="{00000000-0010-0000-1300-000006000000}" name="Fiscal Year 2021" dataDxfId="355"/>
    <tableColumn id="7" xr3:uid="{00000000-0010-0000-1300-000007000000}" name="Fiscal Year 2022" dataDxfId="354"/>
    <tableColumn id="8" xr3:uid="{00000000-0010-0000-1300-000008000000}" name="Fiscal Year 2023" dataDxfId="353"/>
    <tableColumn id="9" xr3:uid="{00000000-0010-0000-1300-000009000000}" name="Fiscal Year  _x000a_2024 &amp; Future" dataDxfId="352"/>
    <tableColumn id="10" xr3:uid="{00000000-0010-0000-1300-00000A000000}" name="Total Revenue" dataDxfId="35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4000000}" name="Table142356789101112131415161718" displayName="Table142356789101112131415161718" ref="A14:I25" totalsRowShown="0" headerRowDxfId="350" dataDxfId="348" headerRowBorderDxfId="349" tableBorderDxfId="347">
  <tableColumns count="9">
    <tableColumn id="1" xr3:uid="{00000000-0010-0000-1400-000001000000}" name="Revenue or Expense Category" dataDxfId="346"/>
    <tableColumn id="3" xr3:uid="{00000000-0010-0000-1400-000003000000}" name="All Prior Fiscal Years" dataDxfId="345"/>
    <tableColumn id="4" xr3:uid="{00000000-0010-0000-1400-000004000000}" name="Fiscal Year 2019" dataDxfId="344"/>
    <tableColumn id="5" xr3:uid="{00000000-0010-0000-1400-000005000000}" name="Fiscal Year 2020" dataDxfId="343"/>
    <tableColumn id="6" xr3:uid="{00000000-0010-0000-1400-000006000000}" name="Fiscal Year 2021" dataDxfId="342"/>
    <tableColumn id="7" xr3:uid="{00000000-0010-0000-1400-000007000000}" name="Fiscal Year 2022" dataDxfId="341"/>
    <tableColumn id="8" xr3:uid="{00000000-0010-0000-1400-000008000000}" name="Fiscal Year 2023" dataDxfId="340"/>
    <tableColumn id="9" xr3:uid="{00000000-0010-0000-1400-000009000000}" name="Fiscal Year  _x000a_2024 &amp; Future" dataDxfId="339"/>
    <tableColumn id="10" xr3:uid="{00000000-0010-0000-1400-00000A000000}" name="Total Revenue" dataDxfId="33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14235678910111213141516171819" displayName="Table14235678910111213141516171819" ref="A14:I25" totalsRowShown="0" headerRowDxfId="337" dataDxfId="335" headerRowBorderDxfId="336" tableBorderDxfId="334">
  <tableColumns count="9">
    <tableColumn id="1" xr3:uid="{00000000-0010-0000-1500-000001000000}" name="Revenue or Expense Category" dataDxfId="333"/>
    <tableColumn id="3" xr3:uid="{00000000-0010-0000-1500-000003000000}" name="All Prior Fiscal Years" dataDxfId="332"/>
    <tableColumn id="4" xr3:uid="{00000000-0010-0000-1500-000004000000}" name="Fiscal Year 2019" dataDxfId="331"/>
    <tableColumn id="5" xr3:uid="{00000000-0010-0000-1500-000005000000}" name="Fiscal Year 2020" dataDxfId="330"/>
    <tableColumn id="6" xr3:uid="{00000000-0010-0000-1500-000006000000}" name="Fiscal Year 2021" dataDxfId="329"/>
    <tableColumn id="7" xr3:uid="{00000000-0010-0000-1500-000007000000}" name="Fiscal Year 2022" dataDxfId="328"/>
    <tableColumn id="8" xr3:uid="{00000000-0010-0000-1500-000008000000}" name="Fiscal Year 2023" dataDxfId="327"/>
    <tableColumn id="9" xr3:uid="{00000000-0010-0000-1500-000009000000}" name="Fiscal Year  _x000a_2024 &amp; Future" dataDxfId="326"/>
    <tableColumn id="10" xr3:uid="{00000000-0010-0000-1500-00000A000000}" name="Total Revenue" dataDxfId="32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6000000}" name="Table14235678910111213141520" displayName="Table14235678910111213141520" ref="A14:I25" totalsRowShown="0" headerRowDxfId="324" dataDxfId="322" headerRowBorderDxfId="323" tableBorderDxfId="321">
  <tableColumns count="9">
    <tableColumn id="1" xr3:uid="{00000000-0010-0000-1600-000001000000}" name="Revenue or Expense Category" dataDxfId="320"/>
    <tableColumn id="3" xr3:uid="{00000000-0010-0000-1600-000003000000}" name="All Prior Fiscal Years" dataDxfId="319"/>
    <tableColumn id="4" xr3:uid="{00000000-0010-0000-1600-000004000000}" name="Fiscal Year 2019" dataDxfId="318"/>
    <tableColumn id="5" xr3:uid="{00000000-0010-0000-1600-000005000000}" name="Fiscal Year 2020" dataDxfId="317"/>
    <tableColumn id="6" xr3:uid="{00000000-0010-0000-1600-000006000000}" name="Fiscal Year 2021" dataDxfId="316"/>
    <tableColumn id="7" xr3:uid="{00000000-0010-0000-1600-000007000000}" name="Fiscal Year 2022" dataDxfId="315"/>
    <tableColumn id="8" xr3:uid="{00000000-0010-0000-1600-000008000000}" name="Fiscal Year 2023" dataDxfId="314"/>
    <tableColumn id="9" xr3:uid="{00000000-0010-0000-1600-000009000000}" name="Fiscal Year  _x000a_2024 &amp; Future" dataDxfId="313"/>
    <tableColumn id="10" xr3:uid="{00000000-0010-0000-1600-00000A000000}" name="Total Revenue" dataDxfId="3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7000000}" name="Table1423567891011121314152021" displayName="Table1423567891011121314152021" ref="A14:I25" totalsRowShown="0" headerRowDxfId="311" dataDxfId="309" headerRowBorderDxfId="310" tableBorderDxfId="308">
  <tableColumns count="9">
    <tableColumn id="1" xr3:uid="{00000000-0010-0000-1700-000001000000}" name="Revenue or Expense Category" dataDxfId="307"/>
    <tableColumn id="3" xr3:uid="{00000000-0010-0000-1700-000003000000}" name="All Prior Fiscal Years" dataDxfId="306"/>
    <tableColumn id="4" xr3:uid="{00000000-0010-0000-1700-000004000000}" name="Fiscal Year 2019" dataDxfId="305"/>
    <tableColumn id="5" xr3:uid="{00000000-0010-0000-1700-000005000000}" name="Fiscal Year 2020" dataDxfId="304"/>
    <tableColumn id="6" xr3:uid="{00000000-0010-0000-1700-000006000000}" name="Fiscal Year 2021" dataDxfId="303"/>
    <tableColumn id="7" xr3:uid="{00000000-0010-0000-1700-000007000000}" name="Fiscal Year 2022" dataDxfId="302"/>
    <tableColumn id="8" xr3:uid="{00000000-0010-0000-1700-000008000000}" name="Fiscal Year 2023" dataDxfId="301"/>
    <tableColumn id="9" xr3:uid="{00000000-0010-0000-1700-000009000000}" name="Fiscal Year  _x000a_2024 &amp; Future" dataDxfId="300"/>
    <tableColumn id="10" xr3:uid="{00000000-0010-0000-1700-00000A000000}" name="Total Revenue" dataDxfId="29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8000000}" name="Table142356789101112131415202140" displayName="Table142356789101112131415202140" ref="A14:I25" totalsRowShown="0" headerRowDxfId="298" dataDxfId="296" headerRowBorderDxfId="297" tableBorderDxfId="295">
  <tableColumns count="9">
    <tableColumn id="1" xr3:uid="{00000000-0010-0000-1800-000001000000}" name="Revenue or Expense Category" dataDxfId="294"/>
    <tableColumn id="3" xr3:uid="{00000000-0010-0000-1800-000003000000}" name="All Prior Fiscal Years" dataDxfId="293"/>
    <tableColumn id="4" xr3:uid="{00000000-0010-0000-1800-000004000000}" name="Fiscal Year 2019" dataDxfId="292"/>
    <tableColumn id="5" xr3:uid="{00000000-0010-0000-1800-000005000000}" name="Fiscal Year 2020" dataDxfId="291"/>
    <tableColumn id="6" xr3:uid="{00000000-0010-0000-1800-000006000000}" name="Fiscal Year 2021" dataDxfId="290"/>
    <tableColumn id="7" xr3:uid="{00000000-0010-0000-1800-000007000000}" name="Fiscal Year 2022" dataDxfId="289"/>
    <tableColumn id="8" xr3:uid="{00000000-0010-0000-1800-000008000000}" name="Fiscal Year 2023" dataDxfId="288"/>
    <tableColumn id="9" xr3:uid="{00000000-0010-0000-1800-000009000000}" name="Fiscal Year  _x000a_2024 &amp; Future" dataDxfId="287"/>
    <tableColumn id="10" xr3:uid="{00000000-0010-0000-1800-00000A000000}" name="Total Revenue" dataDxfId="28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Table14235678910111213141520214041" displayName="Table14235678910111213141520214041" ref="A14:I25" totalsRowShown="0" headerRowDxfId="285" dataDxfId="283" headerRowBorderDxfId="284" tableBorderDxfId="282">
  <tableColumns count="9">
    <tableColumn id="1" xr3:uid="{00000000-0010-0000-1900-000001000000}" name="Revenue or Expense Category" dataDxfId="281"/>
    <tableColumn id="3" xr3:uid="{00000000-0010-0000-1900-000003000000}" name="All Prior Fiscal Years" dataDxfId="280"/>
    <tableColumn id="4" xr3:uid="{00000000-0010-0000-1900-000004000000}" name="Fiscal Year 2019" dataDxfId="279"/>
    <tableColumn id="5" xr3:uid="{00000000-0010-0000-1900-000005000000}" name="Fiscal Year 2020" dataDxfId="278"/>
    <tableColumn id="6" xr3:uid="{00000000-0010-0000-1900-000006000000}" name="Fiscal Year 2021" dataDxfId="277"/>
    <tableColumn id="7" xr3:uid="{00000000-0010-0000-1900-000007000000}" name="Fiscal Year 2022" dataDxfId="276"/>
    <tableColumn id="8" xr3:uid="{00000000-0010-0000-1900-000008000000}" name="Fiscal Year 2023" dataDxfId="275"/>
    <tableColumn id="9" xr3:uid="{00000000-0010-0000-1900-000009000000}" name="Fiscal Year  _x000a_2024 &amp; Future" dataDxfId="274"/>
    <tableColumn id="10" xr3:uid="{00000000-0010-0000-1900-00000A000000}" name="Total Revenue" dataDxfId="27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A000000}" name="Table1423567891011121314152021404142" displayName="Table1423567891011121314152021404142" ref="A14:I25" totalsRowShown="0" headerRowDxfId="272" dataDxfId="270" headerRowBorderDxfId="271" tableBorderDxfId="269">
  <tableColumns count="9">
    <tableColumn id="1" xr3:uid="{00000000-0010-0000-1A00-000001000000}" name="Revenue or Expense Category" dataDxfId="268"/>
    <tableColumn id="3" xr3:uid="{00000000-0010-0000-1A00-000003000000}" name="All Prior Fiscal Years" dataDxfId="267"/>
    <tableColumn id="4" xr3:uid="{00000000-0010-0000-1A00-000004000000}" name="Fiscal Year 2019" dataDxfId="266"/>
    <tableColumn id="5" xr3:uid="{00000000-0010-0000-1A00-000005000000}" name="Fiscal Year 2020" dataDxfId="265"/>
    <tableColumn id="6" xr3:uid="{00000000-0010-0000-1A00-000006000000}" name="Fiscal Year 2021" dataDxfId="264"/>
    <tableColumn id="7" xr3:uid="{00000000-0010-0000-1A00-000007000000}" name="Fiscal Year 2022" dataDxfId="263"/>
    <tableColumn id="8" xr3:uid="{00000000-0010-0000-1A00-000008000000}" name="Fiscal Year 2023" dataDxfId="262"/>
    <tableColumn id="9" xr3:uid="{00000000-0010-0000-1A00-000009000000}" name="Fiscal Year  _x000a_2024 &amp; Future" dataDxfId="261"/>
    <tableColumn id="10" xr3:uid="{00000000-0010-0000-1A00-00000A000000}" name="Total Revenue" dataDxfId="2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B000000}" name="Table14235678910111213141520212223" displayName="Table14235678910111213141520212223" ref="A14:I25" totalsRowShown="0" headerRowDxfId="259" dataDxfId="257" headerRowBorderDxfId="258" tableBorderDxfId="256">
  <tableColumns count="9">
    <tableColumn id="1" xr3:uid="{00000000-0010-0000-1B00-000001000000}" name="Revenue or Expense Category" dataDxfId="255"/>
    <tableColumn id="3" xr3:uid="{00000000-0010-0000-1B00-000003000000}" name="All Prior Fiscal Years" dataDxfId="254"/>
    <tableColumn id="4" xr3:uid="{00000000-0010-0000-1B00-000004000000}" name="Fiscal Year 2019" dataDxfId="253"/>
    <tableColumn id="5" xr3:uid="{00000000-0010-0000-1B00-000005000000}" name="Fiscal Year 2020" dataDxfId="252"/>
    <tableColumn id="6" xr3:uid="{00000000-0010-0000-1B00-000006000000}" name="Fiscal Year 2021" dataDxfId="251"/>
    <tableColumn id="7" xr3:uid="{00000000-0010-0000-1B00-000007000000}" name="Fiscal Year 2022" dataDxfId="250"/>
    <tableColumn id="8" xr3:uid="{00000000-0010-0000-1B00-000008000000}" name="Fiscal Year 2023" dataDxfId="249"/>
    <tableColumn id="9" xr3:uid="{00000000-0010-0000-1B00-000009000000}" name="Fiscal Year  _x000a_2024 &amp; Future" dataDxfId="248"/>
    <tableColumn id="10" xr3:uid="{00000000-0010-0000-1B00-00000A000000}" name="Total Revenue" dataDxfId="24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C000000}" name="Table1423567891011121314152021222324" displayName="Table1423567891011121314152021222324" ref="A14:I25" totalsRowShown="0" headerRowDxfId="246" dataDxfId="244" headerRowBorderDxfId="245" tableBorderDxfId="243">
  <tableColumns count="9">
    <tableColumn id="1" xr3:uid="{00000000-0010-0000-1C00-000001000000}" name="Revenue or Expense Category" dataDxfId="242"/>
    <tableColumn id="3" xr3:uid="{00000000-0010-0000-1C00-000003000000}" name="All Prior Fiscal Years" dataDxfId="241"/>
    <tableColumn id="4" xr3:uid="{00000000-0010-0000-1C00-000004000000}" name="Fiscal Year 2019" dataDxfId="240"/>
    <tableColumn id="5" xr3:uid="{00000000-0010-0000-1C00-000005000000}" name="Fiscal Year 2020" dataDxfId="239"/>
    <tableColumn id="6" xr3:uid="{00000000-0010-0000-1C00-000006000000}" name="Fiscal Year 2021" dataDxfId="238"/>
    <tableColumn id="7" xr3:uid="{00000000-0010-0000-1C00-000007000000}" name="Fiscal Year 2022" dataDxfId="237"/>
    <tableColumn id="8" xr3:uid="{00000000-0010-0000-1C00-000008000000}" name="Fiscal Year 2023" dataDxfId="236"/>
    <tableColumn id="9" xr3:uid="{00000000-0010-0000-1C00-000009000000}" name="Fiscal Year  _x000a_2024 &amp; Future" dataDxfId="235"/>
    <tableColumn id="10" xr3:uid="{00000000-0010-0000-1C00-00000A000000}" name="Total Revenue" dataDxfId="23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42" displayName="Table142" ref="A14:I25" totalsRowShown="0" headerRowDxfId="584" dataDxfId="582" headerRowBorderDxfId="583" tableBorderDxfId="581">
  <tableColumns count="9">
    <tableColumn id="1" xr3:uid="{00000000-0010-0000-0200-000001000000}" name="Revenue or Expense Category" dataDxfId="580"/>
    <tableColumn id="3" xr3:uid="{00000000-0010-0000-0200-000003000000}" name="All Prior Fiscal Years" dataDxfId="579"/>
    <tableColumn id="4" xr3:uid="{00000000-0010-0000-0200-000004000000}" name="Fiscal Year 2019" dataDxfId="578"/>
    <tableColumn id="5" xr3:uid="{00000000-0010-0000-0200-000005000000}" name="Fiscal Year 2020" dataDxfId="577"/>
    <tableColumn id="6" xr3:uid="{00000000-0010-0000-0200-000006000000}" name="Fiscal Year 2021" dataDxfId="576"/>
    <tableColumn id="7" xr3:uid="{00000000-0010-0000-0200-000007000000}" name="Fiscal Year 2022" dataDxfId="575"/>
    <tableColumn id="8" xr3:uid="{00000000-0010-0000-0200-000008000000}" name="Fiscal Year 2023" dataDxfId="574"/>
    <tableColumn id="9" xr3:uid="{00000000-0010-0000-0200-000009000000}" name="Fiscal Year  _x000a_2024 &amp; Future" dataDxfId="573"/>
    <tableColumn id="10" xr3:uid="{00000000-0010-0000-0200-00000A000000}" name="Total Revenue" dataDxfId="5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D000000}" name="Table142356789101112131415202122232425" displayName="Table142356789101112131415202122232425" ref="A14:I25" totalsRowShown="0" headerRowDxfId="233" dataDxfId="231" headerRowBorderDxfId="232" tableBorderDxfId="230">
  <tableColumns count="9">
    <tableColumn id="1" xr3:uid="{00000000-0010-0000-1D00-000001000000}" name="Revenue or Expense Category" dataDxfId="229"/>
    <tableColumn id="3" xr3:uid="{00000000-0010-0000-1D00-000003000000}" name="All Prior Fiscal Years" dataDxfId="228"/>
    <tableColumn id="4" xr3:uid="{00000000-0010-0000-1D00-000004000000}" name="Fiscal Year 2019" dataDxfId="227"/>
    <tableColumn id="5" xr3:uid="{00000000-0010-0000-1D00-000005000000}" name="Fiscal Year 2020" dataDxfId="226"/>
    <tableColumn id="6" xr3:uid="{00000000-0010-0000-1D00-000006000000}" name="Fiscal Year 2021" dataDxfId="225"/>
    <tableColumn id="7" xr3:uid="{00000000-0010-0000-1D00-000007000000}" name="Fiscal Year 2022" dataDxfId="224"/>
    <tableColumn id="8" xr3:uid="{00000000-0010-0000-1D00-000008000000}" name="Fiscal Year 2023" dataDxfId="223"/>
    <tableColumn id="9" xr3:uid="{00000000-0010-0000-1D00-000009000000}" name="Fiscal Year  _x000a_2024 &amp; Future" dataDxfId="222"/>
    <tableColumn id="10" xr3:uid="{00000000-0010-0000-1D00-00000A000000}" name="Total Revenue" dataDxfId="22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E000000}" name="Table14235678910111213141520212223242526" displayName="Table14235678910111213141520212223242526" ref="A14:I25" totalsRowShown="0" headerRowDxfId="220" dataDxfId="218" headerRowBorderDxfId="219" tableBorderDxfId="217">
  <tableColumns count="9">
    <tableColumn id="1" xr3:uid="{00000000-0010-0000-1E00-000001000000}" name="Revenue or Expense Category" dataDxfId="216"/>
    <tableColumn id="3" xr3:uid="{00000000-0010-0000-1E00-000003000000}" name="All Prior Fiscal Years" dataDxfId="215"/>
    <tableColumn id="4" xr3:uid="{00000000-0010-0000-1E00-000004000000}" name="Fiscal Year 2019" dataDxfId="214"/>
    <tableColumn id="5" xr3:uid="{00000000-0010-0000-1E00-000005000000}" name="Fiscal Year 2020" dataDxfId="213"/>
    <tableColumn id="6" xr3:uid="{00000000-0010-0000-1E00-000006000000}" name="Fiscal Year 2021" dataDxfId="212"/>
    <tableColumn id="7" xr3:uid="{00000000-0010-0000-1E00-000007000000}" name="Fiscal Year 2022" dataDxfId="211"/>
    <tableColumn id="8" xr3:uid="{00000000-0010-0000-1E00-000008000000}" name="Fiscal Year 2023" dataDxfId="210"/>
    <tableColumn id="9" xr3:uid="{00000000-0010-0000-1E00-000009000000}" name="Fiscal Year  _x000a_2024 &amp; Future" dataDxfId="209"/>
    <tableColumn id="10" xr3:uid="{00000000-0010-0000-1E00-00000A000000}" name="Total Revenue" dataDxfId="2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F000000}" name="Table1423567891011121314152021222324252627" displayName="Table1423567891011121314152021222324252627" ref="A14:I25" totalsRowShown="0" headerRowDxfId="207" dataDxfId="205" headerRowBorderDxfId="206" tableBorderDxfId="204">
  <tableColumns count="9">
    <tableColumn id="1" xr3:uid="{00000000-0010-0000-1F00-000001000000}" name="Revenue or Expense Category" dataDxfId="203"/>
    <tableColumn id="3" xr3:uid="{00000000-0010-0000-1F00-000003000000}" name="All Prior Fiscal Years" dataDxfId="202"/>
    <tableColumn id="4" xr3:uid="{00000000-0010-0000-1F00-000004000000}" name="Fiscal Year 2019" dataDxfId="201"/>
    <tableColumn id="5" xr3:uid="{00000000-0010-0000-1F00-000005000000}" name="Fiscal Year 2020" dataDxfId="200"/>
    <tableColumn id="6" xr3:uid="{00000000-0010-0000-1F00-000006000000}" name="Fiscal Year 2021" dataDxfId="199"/>
    <tableColumn id="7" xr3:uid="{00000000-0010-0000-1F00-000007000000}" name="Fiscal Year 2022" dataDxfId="198"/>
    <tableColumn id="8" xr3:uid="{00000000-0010-0000-1F00-000008000000}" name="Fiscal Year 2023" dataDxfId="197"/>
    <tableColumn id="9" xr3:uid="{00000000-0010-0000-1F00-000009000000}" name="Fiscal Year  _x000a_2024 &amp; Future" dataDxfId="196"/>
    <tableColumn id="10" xr3:uid="{00000000-0010-0000-1F00-00000A000000}" name="Total Revenue" dataDxfId="1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0000000}" name="Table142356789101112131415202122232425262728" displayName="Table142356789101112131415202122232425262728" ref="A14:I25" totalsRowShown="0" headerRowDxfId="194" dataDxfId="192" headerRowBorderDxfId="193" tableBorderDxfId="191">
  <tableColumns count="9">
    <tableColumn id="1" xr3:uid="{00000000-0010-0000-2000-000001000000}" name="Revenue or Expense Category" dataDxfId="190"/>
    <tableColumn id="3" xr3:uid="{00000000-0010-0000-2000-000003000000}" name="All Prior Fiscal Years" dataDxfId="189"/>
    <tableColumn id="4" xr3:uid="{00000000-0010-0000-2000-000004000000}" name="Fiscal Year 2019" dataDxfId="188"/>
    <tableColumn id="5" xr3:uid="{00000000-0010-0000-2000-000005000000}" name="Fiscal Year 2020" dataDxfId="187"/>
    <tableColumn id="6" xr3:uid="{00000000-0010-0000-2000-000006000000}" name="Fiscal Year 2021" dataDxfId="186"/>
    <tableColumn id="7" xr3:uid="{00000000-0010-0000-2000-000007000000}" name="Fiscal Year 2022" dataDxfId="185"/>
    <tableColumn id="8" xr3:uid="{00000000-0010-0000-2000-000008000000}" name="Fiscal Year 2023" dataDxfId="184"/>
    <tableColumn id="9" xr3:uid="{00000000-0010-0000-2000-000009000000}" name="Fiscal Year  _x000a_2024 &amp; Future" dataDxfId="183"/>
    <tableColumn id="10" xr3:uid="{00000000-0010-0000-2000-00000A000000}" name="Total Revenue" dataDxfId="1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1000000}" name="Table14235678910111213141520212223242526272848" displayName="Table14235678910111213141520212223242526272848" ref="A14:I25" totalsRowShown="0" headerRowDxfId="181" dataDxfId="179" headerRowBorderDxfId="180" tableBorderDxfId="178">
  <tableColumns count="9">
    <tableColumn id="1" xr3:uid="{00000000-0010-0000-2100-000001000000}" name="Revenue or Expense Category" dataDxfId="177"/>
    <tableColumn id="3" xr3:uid="{00000000-0010-0000-2100-000003000000}" name="All Prior Fiscal Years" dataDxfId="176"/>
    <tableColumn id="4" xr3:uid="{00000000-0010-0000-2100-000004000000}" name="Fiscal Year 2019" dataDxfId="175"/>
    <tableColumn id="5" xr3:uid="{00000000-0010-0000-2100-000005000000}" name="Fiscal Year 2020" dataDxfId="174"/>
    <tableColumn id="6" xr3:uid="{00000000-0010-0000-2100-000006000000}" name="Fiscal Year 2021" dataDxfId="173"/>
    <tableColumn id="7" xr3:uid="{00000000-0010-0000-2100-000007000000}" name="Fiscal Year 2022" dataDxfId="172"/>
    <tableColumn id="8" xr3:uid="{00000000-0010-0000-2100-000008000000}" name="Fiscal Year 2023" dataDxfId="171"/>
    <tableColumn id="9" xr3:uid="{00000000-0010-0000-2100-000009000000}" name="Fiscal Year  _x000a_2024 &amp; Future" dataDxfId="170"/>
    <tableColumn id="10" xr3:uid="{00000000-0010-0000-2100-00000A000000}" name="Total Revenue" dataDxfId="16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2000000}" name="Table14235678910111213141520212223242526272829" displayName="Table14235678910111213141520212223242526272829" ref="A14:I25" totalsRowShown="0" headerRowDxfId="168" dataDxfId="166" headerRowBorderDxfId="167" tableBorderDxfId="165">
  <tableColumns count="9">
    <tableColumn id="1" xr3:uid="{00000000-0010-0000-2200-000001000000}" name="Revenue or Expense Category" dataDxfId="164"/>
    <tableColumn id="3" xr3:uid="{00000000-0010-0000-2200-000003000000}" name="All Prior Fiscal Years" dataDxfId="163"/>
    <tableColumn id="4" xr3:uid="{00000000-0010-0000-2200-000004000000}" name="Fiscal Year 2019" dataDxfId="162"/>
    <tableColumn id="5" xr3:uid="{00000000-0010-0000-2200-000005000000}" name="Fiscal Year 2020" dataDxfId="161"/>
    <tableColumn id="6" xr3:uid="{00000000-0010-0000-2200-000006000000}" name="Fiscal Year 2021" dataDxfId="160"/>
    <tableColumn id="7" xr3:uid="{00000000-0010-0000-2200-000007000000}" name="Fiscal Year 2022" dataDxfId="159"/>
    <tableColumn id="8" xr3:uid="{00000000-0010-0000-2200-000008000000}" name="Fiscal Year 2023" dataDxfId="158"/>
    <tableColumn id="9" xr3:uid="{00000000-0010-0000-2200-000009000000}" name="Fiscal Year  _x000a_2024 &amp; Future" dataDxfId="157"/>
    <tableColumn id="10" xr3:uid="{00000000-0010-0000-2200-00000A000000}" name="Total Revenue" dataDxfId="1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3000000}" name="Table1423567891011121314152021222324252627282930" displayName="Table1423567891011121314152021222324252627282930" ref="A14:I25" totalsRowShown="0" headerRowDxfId="155" dataDxfId="153" headerRowBorderDxfId="154" tableBorderDxfId="152">
  <tableColumns count="9">
    <tableColumn id="1" xr3:uid="{00000000-0010-0000-2300-000001000000}" name="Revenue or Expense Category" dataDxfId="151"/>
    <tableColumn id="3" xr3:uid="{00000000-0010-0000-2300-000003000000}" name="All Prior Fiscal Years" dataDxfId="150"/>
    <tableColumn id="4" xr3:uid="{00000000-0010-0000-2300-000004000000}" name="Fiscal Year 2019" dataDxfId="149"/>
    <tableColumn id="5" xr3:uid="{00000000-0010-0000-2300-000005000000}" name="Fiscal Year 2020" dataDxfId="148"/>
    <tableColumn id="6" xr3:uid="{00000000-0010-0000-2300-000006000000}" name="Fiscal Year 2021" dataDxfId="147"/>
    <tableColumn id="7" xr3:uid="{00000000-0010-0000-2300-000007000000}" name="Fiscal Year 2022" dataDxfId="146"/>
    <tableColumn id="8" xr3:uid="{00000000-0010-0000-2300-000008000000}" name="Fiscal Year 2023" dataDxfId="145"/>
    <tableColumn id="9" xr3:uid="{00000000-0010-0000-2300-000009000000}" name="Fiscal Year  _x000a_2024 &amp; Future" dataDxfId="144"/>
    <tableColumn id="10" xr3:uid="{00000000-0010-0000-2300-00000A000000}" name="Total Revenue" dataDxfId="14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4000000}" name="Table142356789101112131415202122232425262728293031" displayName="Table142356789101112131415202122232425262728293031" ref="A14:I25" totalsRowShown="0" headerRowDxfId="142" dataDxfId="140" headerRowBorderDxfId="141" tableBorderDxfId="139">
  <tableColumns count="9">
    <tableColumn id="1" xr3:uid="{00000000-0010-0000-2400-000001000000}" name="Revenue or Expense Category" dataDxfId="138"/>
    <tableColumn id="3" xr3:uid="{00000000-0010-0000-2400-000003000000}" name="All Prior Fiscal Years" dataDxfId="137"/>
    <tableColumn id="4" xr3:uid="{00000000-0010-0000-2400-000004000000}" name="Fiscal Year 2019" dataDxfId="136"/>
    <tableColumn id="5" xr3:uid="{00000000-0010-0000-2400-000005000000}" name="Fiscal Year 2020" dataDxfId="135"/>
    <tableColumn id="6" xr3:uid="{00000000-0010-0000-2400-000006000000}" name="Fiscal Year 2021" dataDxfId="134"/>
    <tableColumn id="7" xr3:uid="{00000000-0010-0000-2400-000007000000}" name="Fiscal Year 2022" dataDxfId="133"/>
    <tableColumn id="8" xr3:uid="{00000000-0010-0000-2400-000008000000}" name="Fiscal Year 2023" dataDxfId="132"/>
    <tableColumn id="9" xr3:uid="{00000000-0010-0000-2400-000009000000}" name="Fiscal Year  _x000a_2024 &amp; Future" dataDxfId="131"/>
    <tableColumn id="10" xr3:uid="{00000000-0010-0000-2400-00000A000000}" name="Total Revenue" dataDxfId="1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5000000}" name="Table14235678910111213141520212223242526272829303132" displayName="Table14235678910111213141520212223242526272829303132" ref="A14:I25" totalsRowShown="0" headerRowDxfId="129" dataDxfId="127" headerRowBorderDxfId="128" tableBorderDxfId="126">
  <tableColumns count="9">
    <tableColumn id="1" xr3:uid="{00000000-0010-0000-2500-000001000000}" name="Revenue or Expense Category" dataDxfId="125"/>
    <tableColumn id="3" xr3:uid="{00000000-0010-0000-2500-000003000000}" name="All Prior Fiscal Years" dataDxfId="124"/>
    <tableColumn id="4" xr3:uid="{00000000-0010-0000-2500-000004000000}" name="Fiscal Year 2019" dataDxfId="123"/>
    <tableColumn id="5" xr3:uid="{00000000-0010-0000-2500-000005000000}" name="Fiscal Year 2020" dataDxfId="122"/>
    <tableColumn id="6" xr3:uid="{00000000-0010-0000-2500-000006000000}" name="Fiscal Year 2021" dataDxfId="121"/>
    <tableColumn id="7" xr3:uid="{00000000-0010-0000-2500-000007000000}" name="Fiscal Year 2022" dataDxfId="120"/>
    <tableColumn id="8" xr3:uid="{00000000-0010-0000-2500-000008000000}" name="Fiscal Year 2023" dataDxfId="119"/>
    <tableColumn id="9" xr3:uid="{00000000-0010-0000-2500-000009000000}" name="Fiscal Year  _x000a_2024 &amp; Future" dataDxfId="118"/>
    <tableColumn id="10" xr3:uid="{00000000-0010-0000-2500-00000A000000}" name="Total Revenue" dataDxfId="1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6000000}" name="Table1423567891011121314152021222324252627282930313233" displayName="Table1423567891011121314152021222324252627282930313233" ref="A14:I25" totalsRowShown="0" headerRowDxfId="116" dataDxfId="114" headerRowBorderDxfId="115" tableBorderDxfId="113">
  <tableColumns count="9">
    <tableColumn id="1" xr3:uid="{00000000-0010-0000-2600-000001000000}" name="Revenue or Expense Category" dataDxfId="112"/>
    <tableColumn id="3" xr3:uid="{00000000-0010-0000-2600-000003000000}" name="All Prior Fiscal Years" dataDxfId="111"/>
    <tableColumn id="4" xr3:uid="{00000000-0010-0000-2600-000004000000}" name="Fiscal Year 2019" dataDxfId="110"/>
    <tableColumn id="5" xr3:uid="{00000000-0010-0000-2600-000005000000}" name="Fiscal Year 2020" dataDxfId="109"/>
    <tableColumn id="6" xr3:uid="{00000000-0010-0000-2600-000006000000}" name="Fiscal Year 2021" dataDxfId="108"/>
    <tableColumn id="7" xr3:uid="{00000000-0010-0000-2600-000007000000}" name="Fiscal Year 2022" dataDxfId="107"/>
    <tableColumn id="8" xr3:uid="{00000000-0010-0000-2600-000008000000}" name="Fiscal Year 2023" dataDxfId="106"/>
    <tableColumn id="9" xr3:uid="{00000000-0010-0000-2600-000009000000}" name="Fiscal Year  _x000a_2024 &amp; Future" dataDxfId="105"/>
    <tableColumn id="10" xr3:uid="{00000000-0010-0000-2600-00000A000000}" name="Total Revenue" dataDxfId="1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1423" displayName="Table1423" ref="A14:I25" totalsRowShown="0" headerRowDxfId="571" dataDxfId="569" headerRowBorderDxfId="570" tableBorderDxfId="568">
  <tableColumns count="9">
    <tableColumn id="1" xr3:uid="{00000000-0010-0000-0300-000001000000}" name="Revenue or Expense Category" dataDxfId="567"/>
    <tableColumn id="3" xr3:uid="{00000000-0010-0000-0300-000003000000}" name="All Prior Fiscal Years" dataDxfId="566"/>
    <tableColumn id="4" xr3:uid="{00000000-0010-0000-0300-000004000000}" name="Fiscal Year 2019" dataDxfId="565"/>
    <tableColumn id="5" xr3:uid="{00000000-0010-0000-0300-000005000000}" name="Fiscal Year 2020" dataDxfId="564"/>
    <tableColumn id="6" xr3:uid="{00000000-0010-0000-0300-000006000000}" name="Fiscal Year 2021" dataDxfId="563"/>
    <tableColumn id="7" xr3:uid="{00000000-0010-0000-0300-000007000000}" name="Fiscal Year 2022" dataDxfId="562"/>
    <tableColumn id="8" xr3:uid="{00000000-0010-0000-0300-000008000000}" name="Fiscal Year 2023" dataDxfId="561"/>
    <tableColumn id="9" xr3:uid="{00000000-0010-0000-0300-000009000000}" name="Fiscal Year  _x000a_2024 &amp; Future" dataDxfId="560"/>
    <tableColumn id="10" xr3:uid="{00000000-0010-0000-0300-00000A000000}" name="Total Revenue" dataDxfId="55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7000000}" name="Table14235678910111213141520212223242526272829303132334344454647" displayName="Table14235678910111213141520212223242526272829303132334344454647" ref="A14:I25" totalsRowShown="0" headerRowDxfId="103" dataDxfId="101" headerRowBorderDxfId="102" tableBorderDxfId="100">
  <tableColumns count="9">
    <tableColumn id="1" xr3:uid="{00000000-0010-0000-2700-000001000000}" name="Revenue or Expense Category" dataDxfId="99"/>
    <tableColumn id="3" xr3:uid="{00000000-0010-0000-2700-000003000000}" name="All Prior Fiscal Years" dataDxfId="98"/>
    <tableColumn id="4" xr3:uid="{00000000-0010-0000-2700-000004000000}" name="Fiscal Year 2019" dataDxfId="97"/>
    <tableColumn id="5" xr3:uid="{00000000-0010-0000-2700-000005000000}" name="Fiscal Year 2020" dataDxfId="96"/>
    <tableColumn id="6" xr3:uid="{00000000-0010-0000-2700-000006000000}" name="Fiscal Year 2021" dataDxfId="95"/>
    <tableColumn id="7" xr3:uid="{00000000-0010-0000-2700-000007000000}" name="Fiscal Year 2022" dataDxfId="94"/>
    <tableColumn id="8" xr3:uid="{00000000-0010-0000-2700-000008000000}" name="Fiscal Year 2023" dataDxfId="93"/>
    <tableColumn id="9" xr3:uid="{00000000-0010-0000-2700-000009000000}" name="Fiscal Year  _x000a_2024 &amp; Future" dataDxfId="92"/>
    <tableColumn id="10" xr3:uid="{00000000-0010-0000-2700-00000A000000}" name="Total Revenue" dataDxfId="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8000000}" name="Table142356789101112131415202122232425262728293031323343444546" displayName="Table142356789101112131415202122232425262728293031323343444546" ref="A14:I25" totalsRowShown="0" headerRowDxfId="90" dataDxfId="88" headerRowBorderDxfId="89" tableBorderDxfId="87">
  <tableColumns count="9">
    <tableColumn id="1" xr3:uid="{00000000-0010-0000-2800-000001000000}" name="Revenue or Expense Category" dataDxfId="86"/>
    <tableColumn id="3" xr3:uid="{00000000-0010-0000-2800-000003000000}" name="All Prior Fiscal Years" dataDxfId="85"/>
    <tableColumn id="4" xr3:uid="{00000000-0010-0000-2800-000004000000}" name="Fiscal Year 2019" dataDxfId="84"/>
    <tableColumn id="5" xr3:uid="{00000000-0010-0000-2800-000005000000}" name="Fiscal Year 2020" dataDxfId="83"/>
    <tableColumn id="6" xr3:uid="{00000000-0010-0000-2800-000006000000}" name="Fiscal Year 2021" dataDxfId="82"/>
    <tableColumn id="7" xr3:uid="{00000000-0010-0000-2800-000007000000}" name="Fiscal Year 2022" dataDxfId="81"/>
    <tableColumn id="8" xr3:uid="{00000000-0010-0000-2800-000008000000}" name="Fiscal Year 2023" dataDxfId="80"/>
    <tableColumn id="9" xr3:uid="{00000000-0010-0000-2800-000009000000}" name="Fiscal Year  _x000a_2024 &amp; Future" dataDxfId="79"/>
    <tableColumn id="10" xr3:uid="{00000000-0010-0000-2800-00000A000000}"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9000000}" name="Table1423567891011121314152021222324252627282930313233434445" displayName="Table1423567891011121314152021222324252627282930313233434445" ref="A14:I25" totalsRowShown="0" headerRowDxfId="77" dataDxfId="75" headerRowBorderDxfId="76" tableBorderDxfId="74">
  <tableColumns count="9">
    <tableColumn id="1" xr3:uid="{00000000-0010-0000-2900-000001000000}" name="Revenue or Expense Category" dataDxfId="73"/>
    <tableColumn id="3" xr3:uid="{00000000-0010-0000-2900-000003000000}" name="All Prior Fiscal Years" dataDxfId="72"/>
    <tableColumn id="4" xr3:uid="{00000000-0010-0000-2900-000004000000}" name="Fiscal Year 2019" dataDxfId="71"/>
    <tableColumn id="5" xr3:uid="{00000000-0010-0000-2900-000005000000}" name="Fiscal Year 2020" dataDxfId="70"/>
    <tableColumn id="6" xr3:uid="{00000000-0010-0000-2900-000006000000}" name="Fiscal Year 2021" dataDxfId="69"/>
    <tableColumn id="7" xr3:uid="{00000000-0010-0000-2900-000007000000}" name="Fiscal Year 2022" dataDxfId="68"/>
    <tableColumn id="8" xr3:uid="{00000000-0010-0000-2900-000008000000}" name="Fiscal Year 2023" dataDxfId="67"/>
    <tableColumn id="9" xr3:uid="{00000000-0010-0000-2900-000009000000}" name="Fiscal Year  _x000a_2024 &amp; Future" dataDxfId="66"/>
    <tableColumn id="10" xr3:uid="{00000000-0010-0000-2900-00000A000000}"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14235678910111213141520212223242526272829303132334344" displayName="Table14235678910111213141520212223242526272829303132334344" ref="A14:I25" totalsRowShown="0" headerRowDxfId="64" dataDxfId="62" headerRowBorderDxfId="63" tableBorderDxfId="61">
  <tableColumns count="9">
    <tableColumn id="1" xr3:uid="{00000000-0010-0000-2A00-000001000000}" name="Revenue or Expense Category" dataDxfId="60"/>
    <tableColumn id="3" xr3:uid="{00000000-0010-0000-2A00-000003000000}" name="All Prior Fiscal Years" dataDxfId="59"/>
    <tableColumn id="4" xr3:uid="{00000000-0010-0000-2A00-000004000000}" name="Fiscal Year 2019" dataDxfId="58"/>
    <tableColumn id="5" xr3:uid="{00000000-0010-0000-2A00-000005000000}" name="Fiscal Year 2020" dataDxfId="57"/>
    <tableColumn id="6" xr3:uid="{00000000-0010-0000-2A00-000006000000}" name="Fiscal Year 2021" dataDxfId="56"/>
    <tableColumn id="7" xr3:uid="{00000000-0010-0000-2A00-000007000000}" name="Fiscal Year 2022" dataDxfId="55"/>
    <tableColumn id="8" xr3:uid="{00000000-0010-0000-2A00-000008000000}" name="Fiscal Year 2023" dataDxfId="54"/>
    <tableColumn id="9" xr3:uid="{00000000-0010-0000-2A00-000009000000}" name="Fiscal Year  _x000a_2024 &amp; Future" dataDxfId="53"/>
    <tableColumn id="10" xr3:uid="{00000000-0010-0000-2A00-00000A000000}"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B000000}" name="Table142356789101112131415202122232425262728293031323343" displayName="Table142356789101112131415202122232425262728293031323343" ref="A14:I25" totalsRowShown="0" headerRowDxfId="51" dataDxfId="49" headerRowBorderDxfId="50" tableBorderDxfId="48">
  <tableColumns count="9">
    <tableColumn id="1" xr3:uid="{00000000-0010-0000-2B00-000001000000}" name="Revenue or Expense Category" dataDxfId="47"/>
    <tableColumn id="3" xr3:uid="{00000000-0010-0000-2B00-000003000000}" name="All Prior Fiscal Years" dataDxfId="46"/>
    <tableColumn id="4" xr3:uid="{00000000-0010-0000-2B00-000004000000}" name="Fiscal Year 2019" dataDxfId="45"/>
    <tableColumn id="5" xr3:uid="{00000000-0010-0000-2B00-000005000000}" name="Fiscal Year 2020" dataDxfId="44"/>
    <tableColumn id="6" xr3:uid="{00000000-0010-0000-2B00-000006000000}" name="Fiscal Year 2021" dataDxfId="43"/>
    <tableColumn id="7" xr3:uid="{00000000-0010-0000-2B00-000007000000}" name="Fiscal Year 2022" dataDxfId="42"/>
    <tableColumn id="8" xr3:uid="{00000000-0010-0000-2B00-000008000000}" name="Fiscal Year 2023" dataDxfId="41"/>
    <tableColumn id="9" xr3:uid="{00000000-0010-0000-2B00-000009000000}" name="Fiscal Year  _x000a_2024 &amp; Future" dataDxfId="40"/>
    <tableColumn id="10" xr3:uid="{00000000-0010-0000-2B00-00000A000000}"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C000000}" name="Table142356789101112131415202122232425262728293031323334" displayName="Table142356789101112131415202122232425262728293031323334" ref="A14:I25" totalsRowShown="0" headerRowDxfId="38" dataDxfId="36" headerRowBorderDxfId="37" tableBorderDxfId="35">
  <tableColumns count="9">
    <tableColumn id="1" xr3:uid="{00000000-0010-0000-2C00-000001000000}" name="Revenue or Expense Category" dataDxfId="34"/>
    <tableColumn id="3" xr3:uid="{00000000-0010-0000-2C00-000003000000}" name="All Prior Fiscal Years" dataDxfId="33"/>
    <tableColumn id="4" xr3:uid="{00000000-0010-0000-2C00-000004000000}" name="Fiscal Year 2019" dataDxfId="32"/>
    <tableColumn id="5" xr3:uid="{00000000-0010-0000-2C00-000005000000}" name="Fiscal Year 2020" dataDxfId="31"/>
    <tableColumn id="6" xr3:uid="{00000000-0010-0000-2C00-000006000000}" name="Fiscal Year 2021" dataDxfId="30"/>
    <tableColumn id="7" xr3:uid="{00000000-0010-0000-2C00-000007000000}" name="Fiscal Year 2022" dataDxfId="29"/>
    <tableColumn id="8" xr3:uid="{00000000-0010-0000-2C00-000008000000}" name="Fiscal Year 2023" dataDxfId="28"/>
    <tableColumn id="9" xr3:uid="{00000000-0010-0000-2C00-000009000000}" name="Fiscal Year  _x000a_2024 &amp; Future" dataDxfId="27"/>
    <tableColumn id="10" xr3:uid="{00000000-0010-0000-2C00-00000A000000}"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D000000}" name="Table14235678910111213141520212223242526272829303132333435" displayName="Table14235678910111213141520212223242526272829303132333435" ref="A14:I25" totalsRowShown="0" headerRowDxfId="25" dataDxfId="23" headerRowBorderDxfId="24" tableBorderDxfId="22">
  <tableColumns count="9">
    <tableColumn id="1" xr3:uid="{00000000-0010-0000-2D00-000001000000}" name="Revenue or Expense Category" dataDxfId="21"/>
    <tableColumn id="3" xr3:uid="{00000000-0010-0000-2D00-000003000000}" name="All Prior Fiscal Years" dataDxfId="20"/>
    <tableColumn id="4" xr3:uid="{00000000-0010-0000-2D00-000004000000}" name="Fiscal Year 2019" dataDxfId="19"/>
    <tableColumn id="5" xr3:uid="{00000000-0010-0000-2D00-000005000000}" name="Fiscal Year 2020" dataDxfId="18"/>
    <tableColumn id="6" xr3:uid="{00000000-0010-0000-2D00-000006000000}" name="Fiscal Year 2021" dataDxfId="17"/>
    <tableColumn id="7" xr3:uid="{00000000-0010-0000-2D00-000007000000}" name="Fiscal Year 2022" dataDxfId="16"/>
    <tableColumn id="8" xr3:uid="{00000000-0010-0000-2D00-000008000000}" name="Fiscal Year 2023" dataDxfId="15"/>
    <tableColumn id="9" xr3:uid="{00000000-0010-0000-2D00-000009000000}" name="Fiscal Year  _x000a_2024 &amp; Future" dataDxfId="14"/>
    <tableColumn id="10" xr3:uid="{00000000-0010-0000-2D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E000000}" name="Table1423567891011121314152021222324252627282930313233343536" displayName="Table1423567891011121314152021222324252627282930313233343536" ref="A14:I25" totalsRowShown="0" headerRowDxfId="12" dataDxfId="10" headerRowBorderDxfId="11" tableBorderDxfId="9">
  <tableColumns count="9">
    <tableColumn id="1" xr3:uid="{00000000-0010-0000-2E00-000001000000}" name="Revenue or Expense Category" dataDxfId="8"/>
    <tableColumn id="3" xr3:uid="{00000000-0010-0000-2E00-000003000000}" name="All Prior Fiscal Years" dataDxfId="7"/>
    <tableColumn id="4" xr3:uid="{00000000-0010-0000-2E00-000004000000}" name="Fiscal Year 2019" dataDxfId="6"/>
    <tableColumn id="5" xr3:uid="{00000000-0010-0000-2E00-000005000000}" name="Fiscal Year 2020" dataDxfId="5"/>
    <tableColumn id="6" xr3:uid="{00000000-0010-0000-2E00-000006000000}" name="Fiscal Year 2021" dataDxfId="4"/>
    <tableColumn id="7" xr3:uid="{00000000-0010-0000-2E00-000007000000}" name="Fiscal Year 2022" dataDxfId="3"/>
    <tableColumn id="8" xr3:uid="{00000000-0010-0000-2E00-000008000000}" name="Fiscal Year 2023" dataDxfId="2"/>
    <tableColumn id="9" xr3:uid="{00000000-0010-0000-2E00-000009000000}" name="Fiscal Year  _x000a_2024 &amp; Future" dataDxfId="1"/>
    <tableColumn id="10" xr3:uid="{00000000-0010-0000-2E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14235" displayName="Table14235" ref="A14:I25" totalsRowShown="0" headerRowDxfId="558" dataDxfId="556" headerRowBorderDxfId="557" tableBorderDxfId="555">
  <tableColumns count="9">
    <tableColumn id="1" xr3:uid="{00000000-0010-0000-0400-000001000000}" name="Revenue or Expense Category" dataDxfId="554"/>
    <tableColumn id="3" xr3:uid="{00000000-0010-0000-0400-000003000000}" name="All Prior Fiscal Years" dataDxfId="553"/>
    <tableColumn id="4" xr3:uid="{00000000-0010-0000-0400-000004000000}" name="Fiscal Year 2019" dataDxfId="552"/>
    <tableColumn id="5" xr3:uid="{00000000-0010-0000-0400-000005000000}" name="Fiscal Year 2020" dataDxfId="551"/>
    <tableColumn id="6" xr3:uid="{00000000-0010-0000-0400-000006000000}" name="Fiscal Year 2021" dataDxfId="550"/>
    <tableColumn id="7" xr3:uid="{00000000-0010-0000-0400-000007000000}" name="Fiscal Year 2022" dataDxfId="549"/>
    <tableColumn id="8" xr3:uid="{00000000-0010-0000-0400-000008000000}" name="Fiscal Year 2023" dataDxfId="548"/>
    <tableColumn id="9" xr3:uid="{00000000-0010-0000-0400-000009000000}" name="Fiscal Year  _x000a_2024 &amp; Future" dataDxfId="547"/>
    <tableColumn id="10" xr3:uid="{00000000-0010-0000-0400-00000A000000}" name="Total Revenue" dataDxfId="54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42356" displayName="Table142356" ref="A14:I25" totalsRowShown="0" headerRowDxfId="545" dataDxfId="543" headerRowBorderDxfId="544" tableBorderDxfId="542">
  <tableColumns count="9">
    <tableColumn id="1" xr3:uid="{00000000-0010-0000-0500-000001000000}" name="Revenue or Expense Category" dataDxfId="541"/>
    <tableColumn id="3" xr3:uid="{00000000-0010-0000-0500-000003000000}" name="All Prior Fiscal Years" dataDxfId="540"/>
    <tableColumn id="4" xr3:uid="{00000000-0010-0000-0500-000004000000}" name="Fiscal Year 2019" dataDxfId="539"/>
    <tableColumn id="5" xr3:uid="{00000000-0010-0000-0500-000005000000}" name="Fiscal Year 2020" dataDxfId="538"/>
    <tableColumn id="6" xr3:uid="{00000000-0010-0000-0500-000006000000}" name="Fiscal Year 2021" dataDxfId="537"/>
    <tableColumn id="7" xr3:uid="{00000000-0010-0000-0500-000007000000}" name="Fiscal Year 2022" dataDxfId="536"/>
    <tableColumn id="8" xr3:uid="{00000000-0010-0000-0500-000008000000}" name="Fiscal Year 2023" dataDxfId="535"/>
    <tableColumn id="9" xr3:uid="{00000000-0010-0000-0500-000009000000}" name="Fiscal Year  _x000a_2024 &amp; Future" dataDxfId="534"/>
    <tableColumn id="10" xr3:uid="{00000000-0010-0000-0500-00000A000000}" name="Total Revenue" dataDxfId="53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423567" displayName="Table1423567" ref="A14:I25" totalsRowShown="0" headerRowDxfId="532" dataDxfId="530" headerRowBorderDxfId="531" tableBorderDxfId="529">
  <tableColumns count="9">
    <tableColumn id="1" xr3:uid="{00000000-0010-0000-0600-000001000000}" name="Revenue or Expense Category" dataDxfId="528"/>
    <tableColumn id="3" xr3:uid="{00000000-0010-0000-0600-000003000000}" name="All Prior Fiscal Years" dataDxfId="527"/>
    <tableColumn id="4" xr3:uid="{00000000-0010-0000-0600-000004000000}" name="Fiscal Year 2019" dataDxfId="526"/>
    <tableColumn id="5" xr3:uid="{00000000-0010-0000-0600-000005000000}" name="Fiscal Year 2020" dataDxfId="525"/>
    <tableColumn id="6" xr3:uid="{00000000-0010-0000-0600-000006000000}" name="Fiscal Year 2021" dataDxfId="524"/>
    <tableColumn id="7" xr3:uid="{00000000-0010-0000-0600-000007000000}" name="Fiscal Year 2022" dataDxfId="523"/>
    <tableColumn id="8" xr3:uid="{00000000-0010-0000-0600-000008000000}" name="Fiscal Year 2023" dataDxfId="522"/>
    <tableColumn id="9" xr3:uid="{00000000-0010-0000-0600-000009000000}" name="Fiscal Year  _x000a_2024 &amp; Future" dataDxfId="521"/>
    <tableColumn id="10" xr3:uid="{00000000-0010-0000-0600-00000A000000}" name="Total Revenue" dataDxfId="52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4235678" displayName="Table14235678" ref="A14:I25" totalsRowShown="0" headerRowDxfId="519" dataDxfId="517" headerRowBorderDxfId="518" tableBorderDxfId="516">
  <tableColumns count="9">
    <tableColumn id="1" xr3:uid="{00000000-0010-0000-0700-000001000000}" name="Revenue or Expense Category" dataDxfId="515"/>
    <tableColumn id="3" xr3:uid="{00000000-0010-0000-0700-000003000000}" name="All Prior Fiscal Years" dataDxfId="514"/>
    <tableColumn id="4" xr3:uid="{00000000-0010-0000-0700-000004000000}" name="Fiscal Year 2019" dataDxfId="513"/>
    <tableColumn id="5" xr3:uid="{00000000-0010-0000-0700-000005000000}" name="Fiscal Year 2020" dataDxfId="512"/>
    <tableColumn id="6" xr3:uid="{00000000-0010-0000-0700-000006000000}" name="Fiscal Year 2021" dataDxfId="511"/>
    <tableColumn id="7" xr3:uid="{00000000-0010-0000-0700-000007000000}" name="Fiscal Year 2022" dataDxfId="510"/>
    <tableColumn id="8" xr3:uid="{00000000-0010-0000-0700-000008000000}" name="Fiscal Year 2023" dataDxfId="509"/>
    <tableColumn id="9" xr3:uid="{00000000-0010-0000-0700-000009000000}" name="Fiscal Year  _x000a_2024 &amp; Future" dataDxfId="508"/>
    <tableColumn id="10" xr3:uid="{00000000-0010-0000-0700-00000A000000}" name="Total Revenue" dataDxfId="50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42356789" displayName="Table142356789" ref="A14:I25" totalsRowShown="0" headerRowDxfId="506" dataDxfId="504" headerRowBorderDxfId="505" tableBorderDxfId="503">
  <tableColumns count="9">
    <tableColumn id="1" xr3:uid="{00000000-0010-0000-0800-000001000000}" name="Revenue or Expense Category" dataDxfId="502"/>
    <tableColumn id="3" xr3:uid="{00000000-0010-0000-0800-000003000000}" name="All Prior Fiscal Years" dataDxfId="501"/>
    <tableColumn id="4" xr3:uid="{00000000-0010-0000-0800-000004000000}" name="Fiscal Year 2019" dataDxfId="500"/>
    <tableColumn id="5" xr3:uid="{00000000-0010-0000-0800-000005000000}" name="Fiscal Year 2020" dataDxfId="499"/>
    <tableColumn id="6" xr3:uid="{00000000-0010-0000-0800-000006000000}" name="Fiscal Year 2021" dataDxfId="498"/>
    <tableColumn id="7" xr3:uid="{00000000-0010-0000-0800-000007000000}" name="Fiscal Year 2022" dataDxfId="497"/>
    <tableColumn id="8" xr3:uid="{00000000-0010-0000-0800-000008000000}" name="Fiscal Year 2023" dataDxfId="496"/>
    <tableColumn id="9" xr3:uid="{00000000-0010-0000-0800-000009000000}" name="Fiscal Year  _x000a_2024 &amp; Future" dataDxfId="495"/>
    <tableColumn id="10" xr3:uid="{00000000-0010-0000-0800-00000A000000}" name="Total Revenue" dataDxfId="49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15"/>
  <sheetViews>
    <sheetView tabSelected="1" workbookViewId="0">
      <selection activeCell="E21" sqref="E21"/>
    </sheetView>
  </sheetViews>
  <sheetFormatPr defaultRowHeight="15" x14ac:dyDescent="0.25"/>
  <cols>
    <col min="1" max="1" width="21.85546875" bestFit="1" customWidth="1"/>
    <col min="2" max="2" width="23.140625" customWidth="1"/>
    <col min="3" max="4" width="16.28515625" customWidth="1"/>
    <col min="5" max="5" width="21.42578125" customWidth="1"/>
    <col min="6" max="6" width="19" customWidth="1"/>
    <col min="7" max="7" width="16.28515625" customWidth="1"/>
    <col min="8" max="8" width="21.28515625" customWidth="1"/>
    <col min="9" max="9" width="13.5703125" customWidth="1"/>
  </cols>
  <sheetData>
    <row r="3" spans="1:9" ht="25.5" x14ac:dyDescent="0.25">
      <c r="A3" s="23" t="s">
        <v>3</v>
      </c>
      <c r="B3" s="24" t="s">
        <v>1</v>
      </c>
      <c r="C3" s="24" t="s">
        <v>15</v>
      </c>
      <c r="D3" s="24" t="s">
        <v>16</v>
      </c>
      <c r="E3" s="24" t="s">
        <v>17</v>
      </c>
      <c r="F3" s="24" t="s">
        <v>18</v>
      </c>
      <c r="G3" s="24" t="s">
        <v>19</v>
      </c>
      <c r="H3" s="25" t="s">
        <v>20</v>
      </c>
      <c r="I3" s="25" t="s">
        <v>2</v>
      </c>
    </row>
    <row r="4" spans="1:9" x14ac:dyDescent="0.25">
      <c r="A4" s="35" t="s">
        <v>9</v>
      </c>
      <c r="B4" s="35">
        <f>SUM('North 1:EEL 3'!B15)</f>
        <v>1232324</v>
      </c>
      <c r="C4" s="35">
        <f>SUM('North 1:EEL 3'!C15)</f>
        <v>539465</v>
      </c>
      <c r="D4" s="35">
        <f>SUM('North 1:EEL 3'!D15)</f>
        <v>1494615</v>
      </c>
      <c r="E4" s="35">
        <f>SUM('North 1:EEL 3'!E15)</f>
        <v>0</v>
      </c>
      <c r="F4" s="35">
        <f>SUM('North 1:EEL 3'!F15)</f>
        <v>0</v>
      </c>
      <c r="G4" s="35">
        <f>SUM('North 1:EEL 3'!G15)</f>
        <v>0</v>
      </c>
      <c r="H4" s="35">
        <f>SUM('North 1:EEL 3'!H15)</f>
        <v>0</v>
      </c>
      <c r="I4" s="35">
        <f t="shared" ref="I4:I15" si="0">SUM(B4:H4)</f>
        <v>3266404</v>
      </c>
    </row>
    <row r="5" spans="1:9" x14ac:dyDescent="0.25">
      <c r="A5" s="35" t="s">
        <v>30</v>
      </c>
      <c r="B5" s="35">
        <f>SUM('North 1:EEL 3'!B16)</f>
        <v>106857</v>
      </c>
      <c r="C5" s="35">
        <f>SUM('North 1:EEL 3'!C16)</f>
        <v>1071339</v>
      </c>
      <c r="D5" s="35">
        <f>SUM('North 1:EEL 3'!D16)</f>
        <v>3576069</v>
      </c>
      <c r="E5" s="35">
        <f>SUM('North 1:EEL 3'!E16)</f>
        <v>0</v>
      </c>
      <c r="F5" s="35">
        <f>SUM('North 1:EEL 3'!F16)</f>
        <v>0</v>
      </c>
      <c r="G5" s="35">
        <f>SUM('North 1:EEL 3'!G16)</f>
        <v>0</v>
      </c>
      <c r="H5" s="35">
        <f>SUM('North 1:EEL 3'!H16)</f>
        <v>0</v>
      </c>
      <c r="I5" s="35">
        <f t="shared" si="0"/>
        <v>4754265</v>
      </c>
    </row>
    <row r="6" spans="1:9" x14ac:dyDescent="0.25">
      <c r="A6" s="35" t="s">
        <v>31</v>
      </c>
      <c r="B6" s="35">
        <f>SUM('North 1:EEL 3'!B17)</f>
        <v>0</v>
      </c>
      <c r="C6" s="35">
        <f>SUM('North 1:EEL 3'!C17)</f>
        <v>80000</v>
      </c>
      <c r="D6" s="35">
        <f>SUM('North 1:EEL 3'!D17)</f>
        <v>863000</v>
      </c>
      <c r="E6" s="35">
        <f>SUM('North 1:EEL 3'!E17)</f>
        <v>0</v>
      </c>
      <c r="F6" s="35">
        <f>SUM('North 1:EEL 3'!F17)</f>
        <v>0</v>
      </c>
      <c r="G6" s="35">
        <f>SUM('North 1:EEL 3'!G17)</f>
        <v>0</v>
      </c>
      <c r="H6" s="35">
        <f>SUM('North 1:EEL 3'!H17)</f>
        <v>0</v>
      </c>
      <c r="I6" s="35">
        <f t="shared" si="0"/>
        <v>943000</v>
      </c>
    </row>
    <row r="7" spans="1:9" x14ac:dyDescent="0.25">
      <c r="A7" s="35" t="s">
        <v>10</v>
      </c>
      <c r="B7" s="35">
        <f>SUM('North 1:EEL 3'!B18)</f>
        <v>30000</v>
      </c>
      <c r="C7" s="35">
        <f>SUM('North 1:EEL 3'!C18)</f>
        <v>0</v>
      </c>
      <c r="D7" s="35">
        <f>SUM('North 1:EEL 3'!D18)</f>
        <v>250000</v>
      </c>
      <c r="E7" s="35">
        <f>SUM('North 1:EEL 3'!E18)</f>
        <v>0</v>
      </c>
      <c r="F7" s="35">
        <f>SUM('North 1:EEL 3'!F18)</f>
        <v>0</v>
      </c>
      <c r="G7" s="35">
        <f>SUM('North 1:EEL 3'!G18)</f>
        <v>0</v>
      </c>
      <c r="H7" s="35">
        <f>SUM('North 1:EEL 3'!H18)</f>
        <v>0</v>
      </c>
      <c r="I7" s="35">
        <f t="shared" si="0"/>
        <v>280000</v>
      </c>
    </row>
    <row r="8" spans="1:9" x14ac:dyDescent="0.25">
      <c r="A8" s="35" t="s">
        <v>23</v>
      </c>
      <c r="B8" s="35">
        <f>SUM('North 1:EEL 3'!B19)</f>
        <v>0</v>
      </c>
      <c r="C8" s="35">
        <f>SUM('North 1:EEL 3'!C19)</f>
        <v>0</v>
      </c>
      <c r="D8" s="35">
        <f>SUM('North 1:EEL 3'!D19)</f>
        <v>5787152</v>
      </c>
      <c r="E8" s="35">
        <f>SUM('North 1:EEL 3'!E19)</f>
        <v>0</v>
      </c>
      <c r="F8" s="35">
        <f>SUM('North 1:EEL 3'!F19)</f>
        <v>0</v>
      </c>
      <c r="G8" s="35">
        <f>SUM('North 1:EEL 3'!G19)</f>
        <v>0</v>
      </c>
      <c r="H8" s="35">
        <f>SUM('North 1:EEL 3'!H19)</f>
        <v>0</v>
      </c>
      <c r="I8" s="35">
        <f t="shared" si="0"/>
        <v>5787152</v>
      </c>
    </row>
    <row r="9" spans="1:9" x14ac:dyDescent="0.25">
      <c r="A9" s="35" t="s">
        <v>66</v>
      </c>
      <c r="B9" s="35">
        <f>35000+51000+70000</f>
        <v>156000</v>
      </c>
      <c r="C9" s="35">
        <v>0</v>
      </c>
      <c r="D9" s="35">
        <v>0</v>
      </c>
      <c r="E9" s="35">
        <v>0</v>
      </c>
      <c r="F9" s="35">
        <v>0</v>
      </c>
      <c r="G9" s="35">
        <v>0</v>
      </c>
      <c r="H9" s="35">
        <v>0</v>
      </c>
      <c r="I9" s="35">
        <f>SUM(B9:H9)</f>
        <v>156000</v>
      </c>
    </row>
    <row r="10" spans="1:9" x14ac:dyDescent="0.25">
      <c r="A10" s="32" t="s">
        <v>2</v>
      </c>
      <c r="B10" s="33">
        <f>SUM(B4:B9)</f>
        <v>1525181</v>
      </c>
      <c r="C10" s="33">
        <f t="shared" ref="C10:H10" si="1">SUM(C4:C9)</f>
        <v>1690804</v>
      </c>
      <c r="D10" s="33">
        <f t="shared" si="1"/>
        <v>11970836</v>
      </c>
      <c r="E10" s="33">
        <f t="shared" si="1"/>
        <v>0</v>
      </c>
      <c r="F10" s="33">
        <f t="shared" si="1"/>
        <v>0</v>
      </c>
      <c r="G10" s="33">
        <f t="shared" si="1"/>
        <v>0</v>
      </c>
      <c r="H10" s="33">
        <f t="shared" si="1"/>
        <v>0</v>
      </c>
      <c r="I10" s="33">
        <f t="shared" si="0"/>
        <v>15186821</v>
      </c>
    </row>
    <row r="11" spans="1:9" x14ac:dyDescent="0.25">
      <c r="A11" s="35" t="s">
        <v>14</v>
      </c>
      <c r="B11" s="35">
        <v>0</v>
      </c>
      <c r="C11" s="35">
        <v>0</v>
      </c>
      <c r="D11" s="35">
        <v>0</v>
      </c>
      <c r="E11" s="35">
        <v>0</v>
      </c>
      <c r="F11" s="35">
        <v>0</v>
      </c>
      <c r="G11" s="35">
        <v>0</v>
      </c>
      <c r="H11" s="35">
        <v>0</v>
      </c>
      <c r="I11" s="35">
        <f t="shared" si="0"/>
        <v>0</v>
      </c>
    </row>
    <row r="12" spans="1:9" x14ac:dyDescent="0.25">
      <c r="A12" s="35" t="s">
        <v>11</v>
      </c>
      <c r="B12" s="35">
        <v>0</v>
      </c>
      <c r="C12" s="35">
        <v>0</v>
      </c>
      <c r="D12" s="35">
        <v>0</v>
      </c>
      <c r="E12" s="35">
        <v>0</v>
      </c>
      <c r="F12" s="35">
        <v>0</v>
      </c>
      <c r="G12" s="35">
        <v>0</v>
      </c>
      <c r="H12" s="35">
        <v>0</v>
      </c>
      <c r="I12" s="35">
        <f t="shared" si="0"/>
        <v>0</v>
      </c>
    </row>
    <row r="13" spans="1:9" x14ac:dyDescent="0.25">
      <c r="A13" s="35" t="s">
        <v>12</v>
      </c>
      <c r="B13" s="35">
        <v>0</v>
      </c>
      <c r="C13" s="35">
        <v>0</v>
      </c>
      <c r="D13" s="35">
        <v>35000</v>
      </c>
      <c r="E13" s="35">
        <v>0</v>
      </c>
      <c r="F13" s="35">
        <v>0</v>
      </c>
      <c r="G13" s="35">
        <v>0</v>
      </c>
      <c r="H13" s="35">
        <v>0</v>
      </c>
      <c r="I13" s="35">
        <f t="shared" si="0"/>
        <v>35000</v>
      </c>
    </row>
    <row r="14" spans="1:9" x14ac:dyDescent="0.25">
      <c r="A14" s="35" t="s">
        <v>13</v>
      </c>
      <c r="B14" s="35">
        <v>0</v>
      </c>
      <c r="C14" s="35">
        <v>0</v>
      </c>
      <c r="D14" s="35">
        <v>0</v>
      </c>
      <c r="E14" s="35">
        <v>0</v>
      </c>
      <c r="F14" s="35">
        <v>0</v>
      </c>
      <c r="G14" s="35">
        <v>0</v>
      </c>
      <c r="H14" s="35">
        <v>0</v>
      </c>
      <c r="I14" s="35">
        <f t="shared" si="0"/>
        <v>0</v>
      </c>
    </row>
    <row r="15" spans="1:9" x14ac:dyDescent="0.25">
      <c r="A15" s="32" t="s">
        <v>0</v>
      </c>
      <c r="B15" s="33">
        <f>SUM('North 1:EEL 3'!B25)</f>
        <v>0</v>
      </c>
      <c r="C15" s="33">
        <f>SUM('North 1:EEL 3'!C25)</f>
        <v>59424</v>
      </c>
      <c r="D15" s="33">
        <f>SUM('North 1:EEL 3'!D25)</f>
        <v>15127397</v>
      </c>
      <c r="E15" s="33">
        <f>SUM('North 1:EEL 3'!E25)</f>
        <v>0</v>
      </c>
      <c r="F15" s="33">
        <f>SUM('North 1:EEL 3'!F25)</f>
        <v>0</v>
      </c>
      <c r="G15" s="33">
        <f>SUM('North 1:EEL 3'!G25)</f>
        <v>0</v>
      </c>
      <c r="H15" s="33">
        <f>SUM('North 1:EEL 3'!H25)</f>
        <v>0</v>
      </c>
      <c r="I15" s="33">
        <f t="shared" si="0"/>
        <v>15186821</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0"/>
  <sheetViews>
    <sheetView view="pageBreakPreview" zoomScaleNormal="100" zoomScaleSheetLayoutView="100" workbookViewId="0">
      <selection activeCell="A17" sqref="A17:XFD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D1" s="17"/>
      <c r="F1" s="17"/>
      <c r="G1" s="17"/>
      <c r="H1" s="17"/>
      <c r="I1" s="17"/>
    </row>
    <row r="2" spans="1:12" ht="15.75" x14ac:dyDescent="0.25">
      <c r="A2" s="21" t="s">
        <v>112</v>
      </c>
      <c r="B2" s="6"/>
      <c r="C2" s="6"/>
      <c r="D2" s="6"/>
      <c r="F2" s="18"/>
      <c r="G2" s="18"/>
      <c r="H2" s="18"/>
      <c r="I2" s="18"/>
    </row>
    <row r="3" spans="1:12" ht="15.75" x14ac:dyDescent="0.25">
      <c r="A3" s="21" t="s">
        <v>122</v>
      </c>
      <c r="B3" s="3"/>
      <c r="C3" s="3"/>
      <c r="D3" s="3"/>
      <c r="E3" s="3"/>
      <c r="F3" s="18"/>
      <c r="G3" s="18"/>
      <c r="H3" s="18"/>
      <c r="I3" s="18"/>
    </row>
    <row r="4" spans="1:12" x14ac:dyDescent="0.25">
      <c r="A4" s="3" t="s">
        <v>32</v>
      </c>
      <c r="B4" s="3"/>
      <c r="C4" s="3"/>
      <c r="D4" s="3"/>
      <c r="E4" s="3"/>
      <c r="F4" s="18"/>
      <c r="G4" s="18"/>
      <c r="H4" s="18"/>
      <c r="I4" s="18"/>
    </row>
    <row r="5" spans="1:12" x14ac:dyDescent="0.25">
      <c r="A5" s="3" t="s">
        <v>81</v>
      </c>
      <c r="B5" s="3"/>
      <c r="C5" s="3"/>
      <c r="D5" s="3"/>
      <c r="E5" s="3"/>
      <c r="F5" s="18"/>
      <c r="G5" s="18"/>
      <c r="H5" s="18"/>
      <c r="I5" s="18"/>
    </row>
    <row r="6" spans="1:12" x14ac:dyDescent="0.25">
      <c r="A6" s="3" t="s">
        <v>84</v>
      </c>
      <c r="B6" s="3"/>
      <c r="C6" s="3"/>
      <c r="D6" s="3"/>
      <c r="E6" s="3"/>
      <c r="F6" s="18"/>
      <c r="G6" s="18"/>
      <c r="H6" s="18"/>
      <c r="I6" s="18"/>
    </row>
    <row r="7" spans="1:12" x14ac:dyDescent="0.25">
      <c r="A7" s="7" t="s">
        <v>8</v>
      </c>
      <c r="B7" s="6"/>
      <c r="C7" s="3"/>
      <c r="D7" s="3"/>
      <c r="E7" s="3"/>
      <c r="F7" s="18"/>
      <c r="G7" s="18"/>
      <c r="H7" s="18"/>
      <c r="I7" s="18"/>
    </row>
    <row r="8" spans="1:12" x14ac:dyDescent="0.25">
      <c r="A8" s="41" t="s">
        <v>35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6" t="s">
        <v>9</v>
      </c>
      <c r="B15" s="26">
        <v>0</v>
      </c>
      <c r="C15" s="26">
        <v>0</v>
      </c>
      <c r="D15" s="26">
        <v>0</v>
      </c>
      <c r="E15" s="26">
        <v>0</v>
      </c>
      <c r="F15" s="26">
        <v>0</v>
      </c>
      <c r="G15" s="26">
        <v>0</v>
      </c>
      <c r="H15" s="26">
        <v>0</v>
      </c>
      <c r="I15" s="26">
        <f t="shared" ref="I15:I25" si="0">SUM(B15:H15)</f>
        <v>0</v>
      </c>
      <c r="K15" s="4"/>
    </row>
    <row r="16" spans="1:12" x14ac:dyDescent="0.25">
      <c r="A16" s="26" t="s">
        <v>30</v>
      </c>
      <c r="B16" s="26">
        <v>0</v>
      </c>
      <c r="C16" s="26">
        <v>0</v>
      </c>
      <c r="D16" s="26">
        <v>60000</v>
      </c>
      <c r="E16" s="26">
        <v>0</v>
      </c>
      <c r="F16" s="26">
        <v>0</v>
      </c>
      <c r="G16" s="26">
        <v>0</v>
      </c>
      <c r="H16" s="26">
        <v>0</v>
      </c>
      <c r="I16" s="26">
        <f t="shared" si="0"/>
        <v>60000</v>
      </c>
      <c r="K16" s="4" t="e">
        <f>#REF!-#REF!</f>
        <v>#REF!</v>
      </c>
      <c r="L16" t="s">
        <v>6</v>
      </c>
    </row>
    <row r="17" spans="1:12" x14ac:dyDescent="0.25">
      <c r="A17" s="26" t="s">
        <v>31</v>
      </c>
      <c r="B17" s="26">
        <v>0</v>
      </c>
      <c r="C17" s="26">
        <v>0</v>
      </c>
      <c r="D17" s="26">
        <v>0</v>
      </c>
      <c r="E17" s="26">
        <v>0</v>
      </c>
      <c r="F17" s="26">
        <v>0</v>
      </c>
      <c r="G17" s="26">
        <v>0</v>
      </c>
      <c r="H17" s="26">
        <v>0</v>
      </c>
      <c r="I17" s="26">
        <f t="shared" si="0"/>
        <v>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1">SUM(B15:B19)</f>
        <v>0</v>
      </c>
      <c r="C20" s="33">
        <f t="shared" si="1"/>
        <v>0</v>
      </c>
      <c r="D20" s="33">
        <f t="shared" si="1"/>
        <v>60000</v>
      </c>
      <c r="E20" s="33">
        <f t="shared" si="1"/>
        <v>0</v>
      </c>
      <c r="F20" s="33">
        <f t="shared" si="1"/>
        <v>0</v>
      </c>
      <c r="G20" s="33">
        <f t="shared" si="1"/>
        <v>0</v>
      </c>
      <c r="H20" s="33">
        <f t="shared" si="1"/>
        <v>0</v>
      </c>
      <c r="I20" s="33">
        <f t="shared" si="0"/>
        <v>60000</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60000</v>
      </c>
      <c r="E23" s="26">
        <v>0</v>
      </c>
      <c r="F23" s="26">
        <v>0</v>
      </c>
      <c r="G23" s="26">
        <v>0</v>
      </c>
      <c r="H23" s="26">
        <v>0</v>
      </c>
      <c r="I23" s="26">
        <f t="shared" si="0"/>
        <v>60000</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2">SUM(B21:B24)</f>
        <v>0</v>
      </c>
      <c r="C25" s="33">
        <f t="shared" si="2"/>
        <v>0</v>
      </c>
      <c r="D25" s="33">
        <f t="shared" si="2"/>
        <v>60000</v>
      </c>
      <c r="E25" s="33">
        <f t="shared" si="2"/>
        <v>0</v>
      </c>
      <c r="F25" s="33">
        <f t="shared" si="2"/>
        <v>0</v>
      </c>
      <c r="G25" s="33">
        <f t="shared" si="2"/>
        <v>0</v>
      </c>
      <c r="H25" s="33">
        <f t="shared" si="2"/>
        <v>0</v>
      </c>
      <c r="I25" s="33">
        <f t="shared" si="0"/>
        <v>60000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0"/>
  <sheetViews>
    <sheetView view="pageBreakPreview" zoomScaleNormal="100" zoomScaleSheetLayoutView="100" workbookViewId="0">
      <selection activeCell="A3" sqref="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116</v>
      </c>
      <c r="B2" s="6"/>
      <c r="C2" s="6"/>
      <c r="E2" s="6"/>
      <c r="F2" s="18"/>
      <c r="G2" s="18"/>
      <c r="H2" s="18"/>
      <c r="I2" s="18"/>
    </row>
    <row r="3" spans="1:12" ht="15.75" x14ac:dyDescent="0.25">
      <c r="A3" s="21" t="s">
        <v>123</v>
      </c>
      <c r="B3" s="3"/>
      <c r="C3" s="3"/>
      <c r="D3" s="3"/>
      <c r="E3" s="3"/>
      <c r="F3" s="18"/>
      <c r="G3" s="18"/>
      <c r="H3" s="18"/>
      <c r="I3" s="18"/>
    </row>
    <row r="4" spans="1:12" x14ac:dyDescent="0.25">
      <c r="A4" s="3" t="s">
        <v>36</v>
      </c>
      <c r="B4" s="3"/>
      <c r="C4" s="3"/>
      <c r="D4" s="3"/>
      <c r="E4" s="3"/>
      <c r="F4" s="18"/>
      <c r="G4" s="18"/>
      <c r="H4" s="18"/>
      <c r="I4" s="18"/>
    </row>
    <row r="5" spans="1:12" x14ac:dyDescent="0.25">
      <c r="A5" s="3" t="s">
        <v>81</v>
      </c>
      <c r="B5" s="3"/>
      <c r="C5" s="3"/>
      <c r="D5" s="3"/>
      <c r="E5" s="3"/>
      <c r="F5" s="18"/>
      <c r="G5" s="18"/>
      <c r="H5" s="18"/>
      <c r="I5" s="18"/>
    </row>
    <row r="6" spans="1:12" x14ac:dyDescent="0.25">
      <c r="A6" s="3" t="s">
        <v>85</v>
      </c>
      <c r="B6" s="3"/>
      <c r="C6" s="3"/>
      <c r="D6" s="3"/>
      <c r="E6" s="3"/>
      <c r="F6" s="18"/>
      <c r="G6" s="18"/>
      <c r="H6" s="18"/>
      <c r="I6" s="18"/>
    </row>
    <row r="7" spans="1:12" x14ac:dyDescent="0.25">
      <c r="A7" s="7" t="s">
        <v>8</v>
      </c>
      <c r="B7" s="6"/>
      <c r="C7" s="3"/>
      <c r="D7" s="3"/>
      <c r="E7" s="3"/>
      <c r="F7" s="18"/>
      <c r="G7" s="18"/>
      <c r="H7" s="18"/>
      <c r="I7" s="18"/>
    </row>
    <row r="8" spans="1:12" x14ac:dyDescent="0.25">
      <c r="A8" s="41" t="s">
        <v>37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6" t="s">
        <v>9</v>
      </c>
      <c r="B15" s="26">
        <v>0</v>
      </c>
      <c r="C15" s="26">
        <v>0</v>
      </c>
      <c r="D15" s="26">
        <v>0</v>
      </c>
      <c r="E15" s="26">
        <v>0</v>
      </c>
      <c r="F15" s="26">
        <v>0</v>
      </c>
      <c r="G15" s="26">
        <v>0</v>
      </c>
      <c r="H15" s="26">
        <v>0</v>
      </c>
      <c r="I15" s="26">
        <f t="shared" ref="I15:I25" si="0">SUM(B15:H15)</f>
        <v>0</v>
      </c>
      <c r="K15" s="4"/>
    </row>
    <row r="16" spans="1:12" x14ac:dyDescent="0.25">
      <c r="A16" s="26" t="s">
        <v>30</v>
      </c>
      <c r="B16" s="26">
        <v>0</v>
      </c>
      <c r="C16" s="26">
        <v>0</v>
      </c>
      <c r="D16" s="26">
        <v>120000</v>
      </c>
      <c r="E16" s="26">
        <v>0</v>
      </c>
      <c r="F16" s="26">
        <v>0</v>
      </c>
      <c r="G16" s="26">
        <v>0</v>
      </c>
      <c r="H16" s="26">
        <v>0</v>
      </c>
      <c r="I16" s="26">
        <f t="shared" si="0"/>
        <v>120000</v>
      </c>
      <c r="K16" s="4" t="e">
        <f>#REF!-#REF!</f>
        <v>#REF!</v>
      </c>
      <c r="L16" t="s">
        <v>6</v>
      </c>
    </row>
    <row r="17" spans="1:12" x14ac:dyDescent="0.25">
      <c r="A17" s="26" t="s">
        <v>31</v>
      </c>
      <c r="B17" s="26">
        <v>0</v>
      </c>
      <c r="C17" s="26">
        <v>0</v>
      </c>
      <c r="D17" s="26">
        <v>0</v>
      </c>
      <c r="E17" s="26">
        <v>0</v>
      </c>
      <c r="F17" s="26">
        <v>0</v>
      </c>
      <c r="G17" s="26">
        <v>0</v>
      </c>
      <c r="H17" s="26">
        <v>0</v>
      </c>
      <c r="I17" s="26">
        <f t="shared" si="0"/>
        <v>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1">SUM(B15:B19)</f>
        <v>0</v>
      </c>
      <c r="C20" s="33">
        <f t="shared" si="1"/>
        <v>0</v>
      </c>
      <c r="D20" s="33">
        <f t="shared" si="1"/>
        <v>120000</v>
      </c>
      <c r="E20" s="33">
        <f t="shared" si="1"/>
        <v>0</v>
      </c>
      <c r="F20" s="33">
        <f t="shared" si="1"/>
        <v>0</v>
      </c>
      <c r="G20" s="33">
        <f t="shared" si="1"/>
        <v>0</v>
      </c>
      <c r="H20" s="33">
        <f t="shared" si="1"/>
        <v>0</v>
      </c>
      <c r="I20" s="33">
        <f t="shared" si="0"/>
        <v>120000</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120000</v>
      </c>
      <c r="E23" s="26">
        <v>0</v>
      </c>
      <c r="F23" s="26">
        <v>0</v>
      </c>
      <c r="G23" s="26">
        <v>0</v>
      </c>
      <c r="H23" s="26">
        <v>0</v>
      </c>
      <c r="I23" s="26">
        <f t="shared" si="0"/>
        <v>120000</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2">SUM(B21:B24)</f>
        <v>0</v>
      </c>
      <c r="C25" s="33">
        <f t="shared" si="2"/>
        <v>0</v>
      </c>
      <c r="D25" s="33">
        <f t="shared" si="2"/>
        <v>120000</v>
      </c>
      <c r="E25" s="33">
        <f t="shared" si="2"/>
        <v>0</v>
      </c>
      <c r="F25" s="33">
        <f t="shared" si="2"/>
        <v>0</v>
      </c>
      <c r="G25" s="33">
        <f t="shared" si="2"/>
        <v>0</v>
      </c>
      <c r="H25" s="33">
        <f t="shared" si="2"/>
        <v>0</v>
      </c>
      <c r="I25" s="33">
        <f t="shared" si="0"/>
        <v>120000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0"/>
  <sheetViews>
    <sheetView view="pageBreakPreview" zoomScaleNormal="100" zoomScaleSheetLayoutView="100" workbookViewId="0">
      <selection activeCell="A2" sqref="A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116</v>
      </c>
      <c r="B2" s="6"/>
      <c r="C2" s="6"/>
      <c r="E2" s="6"/>
      <c r="F2" s="18"/>
      <c r="G2" s="18"/>
      <c r="H2" s="18"/>
      <c r="I2" s="18"/>
    </row>
    <row r="3" spans="1:12" ht="15.75" x14ac:dyDescent="0.25">
      <c r="A3" s="21" t="s">
        <v>124</v>
      </c>
      <c r="B3" s="3"/>
      <c r="C3" s="3"/>
      <c r="D3" s="3"/>
      <c r="E3" s="3"/>
      <c r="F3" s="18"/>
      <c r="G3" s="18"/>
      <c r="H3" s="18"/>
      <c r="I3" s="18"/>
    </row>
    <row r="4" spans="1:12" x14ac:dyDescent="0.25">
      <c r="A4" s="3" t="s">
        <v>32</v>
      </c>
      <c r="B4" s="3"/>
      <c r="C4" s="3"/>
      <c r="D4" s="3"/>
      <c r="E4" s="3"/>
      <c r="F4" s="18"/>
      <c r="G4" s="18"/>
      <c r="H4" s="18"/>
      <c r="I4" s="18"/>
    </row>
    <row r="5" spans="1:12" x14ac:dyDescent="0.25">
      <c r="A5" s="3" t="s">
        <v>81</v>
      </c>
      <c r="B5" s="3"/>
      <c r="C5" s="3"/>
      <c r="D5" s="3"/>
      <c r="E5" s="3"/>
      <c r="F5" s="18"/>
      <c r="G5" s="18"/>
      <c r="H5" s="18"/>
      <c r="I5" s="18"/>
    </row>
    <row r="6" spans="1:12" x14ac:dyDescent="0.25">
      <c r="A6" s="3" t="s">
        <v>86</v>
      </c>
      <c r="B6" s="3"/>
      <c r="C6" s="3"/>
      <c r="D6" s="3"/>
      <c r="E6" s="3"/>
      <c r="F6" s="18"/>
      <c r="G6" s="18"/>
      <c r="H6" s="18"/>
      <c r="I6" s="18"/>
    </row>
    <row r="7" spans="1:12" x14ac:dyDescent="0.25">
      <c r="A7" s="7" t="s">
        <v>8</v>
      </c>
      <c r="B7" s="6"/>
      <c r="C7" s="3"/>
      <c r="D7" s="3"/>
      <c r="E7" s="3"/>
      <c r="F7" s="18"/>
      <c r="G7" s="18"/>
      <c r="H7" s="18"/>
      <c r="I7" s="18"/>
    </row>
    <row r="8" spans="1:12" x14ac:dyDescent="0.25">
      <c r="A8" s="41" t="s">
        <v>38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6" t="s">
        <v>9</v>
      </c>
      <c r="B15" s="26">
        <v>0</v>
      </c>
      <c r="C15" s="26">
        <v>0</v>
      </c>
      <c r="D15" s="26">
        <v>0</v>
      </c>
      <c r="E15" s="26">
        <v>0</v>
      </c>
      <c r="F15" s="26">
        <v>0</v>
      </c>
      <c r="G15" s="26">
        <v>0</v>
      </c>
      <c r="H15" s="26">
        <v>0</v>
      </c>
      <c r="I15" s="26">
        <f t="shared" ref="I15:I25" si="0">SUM(B15:H15)</f>
        <v>0</v>
      </c>
      <c r="K15" s="4"/>
    </row>
    <row r="16" spans="1:12" x14ac:dyDescent="0.25">
      <c r="A16" s="26" t="s">
        <v>30</v>
      </c>
      <c r="B16" s="26">
        <v>0</v>
      </c>
      <c r="C16" s="26">
        <v>0</v>
      </c>
      <c r="D16" s="26">
        <v>0</v>
      </c>
      <c r="E16" s="26">
        <v>0</v>
      </c>
      <c r="F16" s="26">
        <v>0</v>
      </c>
      <c r="G16" s="26">
        <v>0</v>
      </c>
      <c r="H16" s="26">
        <v>0</v>
      </c>
      <c r="I16" s="26">
        <f t="shared" si="0"/>
        <v>0</v>
      </c>
      <c r="K16" s="4" t="e">
        <f>#REF!-#REF!</f>
        <v>#REF!</v>
      </c>
      <c r="L16" t="s">
        <v>6</v>
      </c>
    </row>
    <row r="17" spans="1:12" x14ac:dyDescent="0.25">
      <c r="A17" s="26" t="s">
        <v>31</v>
      </c>
      <c r="B17" s="26">
        <v>0</v>
      </c>
      <c r="C17" s="26">
        <v>0</v>
      </c>
      <c r="D17" s="26">
        <v>60000</v>
      </c>
      <c r="E17" s="26">
        <v>0</v>
      </c>
      <c r="F17" s="26">
        <v>0</v>
      </c>
      <c r="G17" s="26">
        <v>0</v>
      </c>
      <c r="H17" s="26">
        <v>0</v>
      </c>
      <c r="I17" s="26">
        <f t="shared" si="0"/>
        <v>60000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1">SUM(B15:B19)</f>
        <v>0</v>
      </c>
      <c r="C20" s="33">
        <f t="shared" si="1"/>
        <v>0</v>
      </c>
      <c r="D20" s="33">
        <f t="shared" si="1"/>
        <v>60000</v>
      </c>
      <c r="E20" s="33">
        <f t="shared" si="1"/>
        <v>0</v>
      </c>
      <c r="F20" s="33">
        <f t="shared" si="1"/>
        <v>0</v>
      </c>
      <c r="G20" s="33">
        <f t="shared" si="1"/>
        <v>0</v>
      </c>
      <c r="H20" s="33">
        <f t="shared" si="1"/>
        <v>0</v>
      </c>
      <c r="I20" s="33">
        <f t="shared" si="0"/>
        <v>60000</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60000</v>
      </c>
      <c r="E23" s="26">
        <v>0</v>
      </c>
      <c r="F23" s="26">
        <v>0</v>
      </c>
      <c r="G23" s="26">
        <v>0</v>
      </c>
      <c r="H23" s="26">
        <v>0</v>
      </c>
      <c r="I23" s="26">
        <f t="shared" si="0"/>
        <v>60000</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2">SUM(B21:B24)</f>
        <v>0</v>
      </c>
      <c r="C25" s="33">
        <f t="shared" si="2"/>
        <v>0</v>
      </c>
      <c r="D25" s="33">
        <f t="shared" si="2"/>
        <v>60000</v>
      </c>
      <c r="E25" s="33">
        <f t="shared" si="2"/>
        <v>0</v>
      </c>
      <c r="F25" s="33">
        <f t="shared" si="2"/>
        <v>0</v>
      </c>
      <c r="G25" s="33">
        <f t="shared" si="2"/>
        <v>0</v>
      </c>
      <c r="H25" s="33">
        <f t="shared" si="2"/>
        <v>0</v>
      </c>
      <c r="I25" s="33">
        <f t="shared" si="0"/>
        <v>60000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0"/>
  <sheetViews>
    <sheetView view="pageBreakPreview" zoomScaleNormal="100" zoomScaleSheetLayoutView="100" workbookViewId="0">
      <selection activeCell="O22" sqref="O2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D1" s="17"/>
      <c r="E1" s="17"/>
      <c r="G1" s="17"/>
      <c r="H1" s="17"/>
      <c r="I1" s="17"/>
    </row>
    <row r="2" spans="1:12" ht="15.75" x14ac:dyDescent="0.25">
      <c r="A2" s="21" t="s">
        <v>112</v>
      </c>
      <c r="B2" s="6"/>
      <c r="C2" s="6"/>
      <c r="D2" s="6"/>
      <c r="E2" s="6"/>
      <c r="G2" s="18"/>
      <c r="H2" s="18"/>
      <c r="I2" s="18"/>
    </row>
    <row r="3" spans="1:12" ht="15.75" x14ac:dyDescent="0.25">
      <c r="A3" s="21" t="s">
        <v>125</v>
      </c>
      <c r="B3" s="3"/>
      <c r="C3" s="3"/>
      <c r="D3" s="3"/>
      <c r="E3" s="3"/>
      <c r="F3" s="18"/>
      <c r="G3" s="18"/>
      <c r="H3" s="18"/>
      <c r="I3" s="18"/>
    </row>
    <row r="4" spans="1:12" x14ac:dyDescent="0.25">
      <c r="A4" s="3" t="s">
        <v>32</v>
      </c>
      <c r="B4" s="3"/>
      <c r="C4" s="3"/>
      <c r="D4" s="3"/>
      <c r="E4" s="3"/>
      <c r="F4" s="18"/>
      <c r="G4" s="18"/>
      <c r="H4" s="18"/>
      <c r="I4" s="18"/>
    </row>
    <row r="5" spans="1:12" x14ac:dyDescent="0.25">
      <c r="A5" s="3" t="s">
        <v>81</v>
      </c>
      <c r="B5" s="3"/>
      <c r="C5" s="3"/>
      <c r="D5" s="3"/>
      <c r="E5" s="3"/>
      <c r="F5" s="18"/>
      <c r="G5" s="18"/>
      <c r="H5" s="18"/>
      <c r="I5" s="18"/>
    </row>
    <row r="6" spans="1:12" x14ac:dyDescent="0.25">
      <c r="A6" s="3" t="s">
        <v>87</v>
      </c>
      <c r="B6" s="3"/>
      <c r="C6" s="3"/>
      <c r="D6" s="3"/>
      <c r="E6" s="3"/>
      <c r="F6" s="18"/>
      <c r="G6" s="18"/>
      <c r="H6" s="18"/>
      <c r="I6" s="18"/>
    </row>
    <row r="7" spans="1:12" x14ac:dyDescent="0.25">
      <c r="A7" s="7" t="s">
        <v>8</v>
      </c>
      <c r="B7" s="6"/>
      <c r="C7" s="3"/>
      <c r="D7" s="3"/>
      <c r="E7" s="3"/>
      <c r="F7" s="18"/>
      <c r="G7" s="18"/>
      <c r="H7" s="18"/>
      <c r="I7" s="18"/>
    </row>
    <row r="8" spans="1:12" x14ac:dyDescent="0.25">
      <c r="A8" s="41" t="s">
        <v>209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6" t="s">
        <v>9</v>
      </c>
      <c r="B15" s="26">
        <v>0</v>
      </c>
      <c r="C15" s="26">
        <v>0</v>
      </c>
      <c r="D15" s="26">
        <v>0</v>
      </c>
      <c r="E15" s="26">
        <v>0</v>
      </c>
      <c r="F15" s="26">
        <v>0</v>
      </c>
      <c r="G15" s="26">
        <v>0</v>
      </c>
      <c r="H15" s="26">
        <v>0</v>
      </c>
      <c r="I15" s="26">
        <f t="shared" ref="I15:I25" si="0">SUM(B15:H15)</f>
        <v>0</v>
      </c>
      <c r="K15" s="4"/>
    </row>
    <row r="16" spans="1:12" x14ac:dyDescent="0.25">
      <c r="A16" s="26" t="s">
        <v>30</v>
      </c>
      <c r="B16" s="26">
        <v>0</v>
      </c>
      <c r="C16" s="26">
        <v>0</v>
      </c>
      <c r="D16" s="26">
        <v>60000</v>
      </c>
      <c r="E16" s="26">
        <v>0</v>
      </c>
      <c r="F16" s="26">
        <v>0</v>
      </c>
      <c r="G16" s="26">
        <v>0</v>
      </c>
      <c r="H16" s="26">
        <v>0</v>
      </c>
      <c r="I16" s="26">
        <f t="shared" si="0"/>
        <v>60000</v>
      </c>
      <c r="K16" s="4" t="e">
        <f>#REF!-#REF!</f>
        <v>#REF!</v>
      </c>
      <c r="L16" t="s">
        <v>6</v>
      </c>
    </row>
    <row r="17" spans="1:12" x14ac:dyDescent="0.25">
      <c r="A17" s="26" t="s">
        <v>31</v>
      </c>
      <c r="B17" s="26">
        <v>0</v>
      </c>
      <c r="C17" s="26">
        <v>0</v>
      </c>
      <c r="D17" s="26">
        <v>0</v>
      </c>
      <c r="E17" s="26">
        <v>0</v>
      </c>
      <c r="F17" s="26">
        <v>0</v>
      </c>
      <c r="G17" s="26">
        <v>0</v>
      </c>
      <c r="H17" s="26">
        <v>0</v>
      </c>
      <c r="I17" s="26">
        <f t="shared" si="0"/>
        <v>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1">SUM(B15:B19)</f>
        <v>0</v>
      </c>
      <c r="C20" s="33">
        <f t="shared" si="1"/>
        <v>0</v>
      </c>
      <c r="D20" s="33">
        <f t="shared" si="1"/>
        <v>60000</v>
      </c>
      <c r="E20" s="33">
        <f t="shared" si="1"/>
        <v>0</v>
      </c>
      <c r="F20" s="33">
        <f t="shared" si="1"/>
        <v>0</v>
      </c>
      <c r="G20" s="33">
        <f t="shared" si="1"/>
        <v>0</v>
      </c>
      <c r="H20" s="33">
        <f t="shared" si="1"/>
        <v>0</v>
      </c>
      <c r="I20" s="33">
        <f t="shared" si="0"/>
        <v>60000</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60000</v>
      </c>
      <c r="E23" s="26">
        <v>0</v>
      </c>
      <c r="F23" s="26">
        <v>0</v>
      </c>
      <c r="G23" s="26">
        <v>0</v>
      </c>
      <c r="H23" s="26">
        <v>0</v>
      </c>
      <c r="I23" s="26">
        <f t="shared" si="0"/>
        <v>60000</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2">SUM(B21:B24)</f>
        <v>0</v>
      </c>
      <c r="C25" s="33">
        <f t="shared" si="2"/>
        <v>0</v>
      </c>
      <c r="D25" s="33">
        <f t="shared" si="2"/>
        <v>60000</v>
      </c>
      <c r="E25" s="33">
        <f t="shared" si="2"/>
        <v>0</v>
      </c>
      <c r="F25" s="33">
        <f t="shared" si="2"/>
        <v>0</v>
      </c>
      <c r="G25" s="33">
        <f t="shared" si="2"/>
        <v>0</v>
      </c>
      <c r="H25" s="33">
        <f t="shared" si="2"/>
        <v>0</v>
      </c>
      <c r="I25" s="33">
        <f t="shared" si="0"/>
        <v>60000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C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0"/>
  <sheetViews>
    <sheetView view="pageBreakPreview" zoomScaleNormal="100" zoomScaleSheetLayoutView="100" workbookViewId="0">
      <selection activeCell="A13" sqref="A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112</v>
      </c>
      <c r="B2" s="6"/>
      <c r="D2" s="6"/>
      <c r="E2" s="6"/>
      <c r="F2" s="18"/>
      <c r="G2" s="18"/>
      <c r="H2" s="18"/>
      <c r="I2" s="18"/>
    </row>
    <row r="3" spans="1:12" ht="15.75" x14ac:dyDescent="0.25">
      <c r="A3" s="21" t="s">
        <v>126</v>
      </c>
      <c r="B3" s="3"/>
      <c r="C3" s="3"/>
      <c r="D3" s="3"/>
      <c r="E3" s="3"/>
      <c r="F3" s="18"/>
      <c r="G3" s="18"/>
      <c r="H3" s="18"/>
      <c r="I3" s="18"/>
    </row>
    <row r="4" spans="1:12" x14ac:dyDescent="0.25">
      <c r="A4" s="3" t="s">
        <v>161</v>
      </c>
      <c r="B4" s="3"/>
      <c r="C4" s="3"/>
      <c r="D4" s="3"/>
      <c r="E4" s="3"/>
      <c r="F4" s="18"/>
      <c r="G4" s="18"/>
      <c r="H4" s="18"/>
      <c r="I4" s="18"/>
    </row>
    <row r="5" spans="1:12" x14ac:dyDescent="0.25">
      <c r="A5" s="3" t="s">
        <v>81</v>
      </c>
      <c r="B5" s="3"/>
      <c r="C5" s="3"/>
      <c r="D5" s="3"/>
      <c r="E5" s="3"/>
      <c r="F5" s="18"/>
      <c r="G5" s="18"/>
      <c r="H5" s="18"/>
      <c r="I5" s="18"/>
    </row>
    <row r="6" spans="1:12" x14ac:dyDescent="0.25">
      <c r="A6" s="3" t="s">
        <v>88</v>
      </c>
      <c r="B6" s="3"/>
      <c r="C6" s="3"/>
      <c r="D6" s="3"/>
      <c r="E6" s="3"/>
      <c r="F6" s="18"/>
      <c r="G6" s="18"/>
      <c r="H6" s="18"/>
      <c r="I6" s="18"/>
    </row>
    <row r="7" spans="1:12" x14ac:dyDescent="0.25">
      <c r="A7" s="7" t="s">
        <v>8</v>
      </c>
      <c r="B7" s="6"/>
      <c r="C7" s="3"/>
      <c r="D7" s="3"/>
      <c r="E7" s="3"/>
      <c r="F7" s="18"/>
      <c r="G7" s="18"/>
      <c r="H7" s="18"/>
      <c r="I7" s="18"/>
    </row>
    <row r="8" spans="1:12" x14ac:dyDescent="0.25">
      <c r="A8" s="41" t="s">
        <v>210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6" t="s">
        <v>9</v>
      </c>
      <c r="B15" s="26">
        <v>0</v>
      </c>
      <c r="C15" s="26">
        <v>0</v>
      </c>
      <c r="D15" s="26">
        <v>0</v>
      </c>
      <c r="E15" s="26">
        <v>0</v>
      </c>
      <c r="F15" s="26">
        <v>0</v>
      </c>
      <c r="G15" s="26">
        <v>0</v>
      </c>
      <c r="H15" s="26">
        <v>0</v>
      </c>
      <c r="I15" s="26">
        <f t="shared" ref="I15:I25" si="0">SUM(B15:H15)</f>
        <v>0</v>
      </c>
      <c r="K15" s="4"/>
    </row>
    <row r="16" spans="1:12" x14ac:dyDescent="0.25">
      <c r="A16" s="26" t="s">
        <v>30</v>
      </c>
      <c r="B16" s="26">
        <v>0</v>
      </c>
      <c r="C16" s="26">
        <v>0</v>
      </c>
      <c r="D16" s="26">
        <v>80000</v>
      </c>
      <c r="E16" s="26">
        <v>0</v>
      </c>
      <c r="F16" s="26">
        <v>0</v>
      </c>
      <c r="G16" s="26">
        <v>0</v>
      </c>
      <c r="H16" s="26">
        <v>0</v>
      </c>
      <c r="I16" s="26">
        <f t="shared" si="0"/>
        <v>80000</v>
      </c>
      <c r="K16" s="4" t="e">
        <f>#REF!-#REF!</f>
        <v>#REF!</v>
      </c>
      <c r="L16" t="s">
        <v>6</v>
      </c>
    </row>
    <row r="17" spans="1:12" x14ac:dyDescent="0.25">
      <c r="A17" s="26" t="s">
        <v>31</v>
      </c>
      <c r="B17" s="26">
        <v>0</v>
      </c>
      <c r="C17" s="26">
        <v>0</v>
      </c>
      <c r="D17" s="26">
        <v>0</v>
      </c>
      <c r="E17" s="26">
        <v>0</v>
      </c>
      <c r="F17" s="26">
        <v>0</v>
      </c>
      <c r="G17" s="26">
        <v>0</v>
      </c>
      <c r="H17" s="26">
        <v>0</v>
      </c>
      <c r="I17" s="26">
        <f t="shared" si="0"/>
        <v>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1">SUM(B15:B19)</f>
        <v>0</v>
      </c>
      <c r="C20" s="33">
        <f t="shared" si="1"/>
        <v>0</v>
      </c>
      <c r="D20" s="33">
        <f t="shared" si="1"/>
        <v>80000</v>
      </c>
      <c r="E20" s="33">
        <f t="shared" si="1"/>
        <v>0</v>
      </c>
      <c r="F20" s="33">
        <f t="shared" si="1"/>
        <v>0</v>
      </c>
      <c r="G20" s="33">
        <f t="shared" si="1"/>
        <v>0</v>
      </c>
      <c r="H20" s="33">
        <f t="shared" si="1"/>
        <v>0</v>
      </c>
      <c r="I20" s="33">
        <f t="shared" si="0"/>
        <v>80000</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80000</v>
      </c>
      <c r="E23" s="26">
        <v>0</v>
      </c>
      <c r="F23" s="26">
        <v>0</v>
      </c>
      <c r="G23" s="26">
        <v>0</v>
      </c>
      <c r="H23" s="26">
        <v>0</v>
      </c>
      <c r="I23" s="26">
        <f t="shared" si="0"/>
        <v>80000</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2">SUM(B21:B24)</f>
        <v>0</v>
      </c>
      <c r="C25" s="33">
        <f t="shared" si="2"/>
        <v>0</v>
      </c>
      <c r="D25" s="33">
        <f t="shared" si="2"/>
        <v>80000</v>
      </c>
      <c r="E25" s="33">
        <f t="shared" si="2"/>
        <v>0</v>
      </c>
      <c r="F25" s="33">
        <f t="shared" si="2"/>
        <v>0</v>
      </c>
      <c r="G25" s="33">
        <f t="shared" si="2"/>
        <v>0</v>
      </c>
      <c r="H25" s="33">
        <f t="shared" si="2"/>
        <v>0</v>
      </c>
      <c r="I25" s="33">
        <f t="shared" si="0"/>
        <v>80000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D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0"/>
  <sheetViews>
    <sheetView view="pageBreakPreview" zoomScaleNormal="100" zoomScaleSheetLayoutView="100" workbookViewId="0">
      <selection activeCell="A13" sqref="A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112</v>
      </c>
      <c r="B2" s="6"/>
      <c r="D2" s="6"/>
      <c r="E2" s="6"/>
      <c r="F2" s="18"/>
      <c r="G2" s="18"/>
      <c r="H2" s="18"/>
      <c r="I2" s="18"/>
    </row>
    <row r="3" spans="1:12" ht="15.75" x14ac:dyDescent="0.25">
      <c r="A3" s="21" t="s">
        <v>163</v>
      </c>
      <c r="B3" s="3"/>
      <c r="C3" s="3"/>
      <c r="D3" s="3"/>
      <c r="E3" s="3"/>
      <c r="F3" s="18"/>
      <c r="G3" s="18"/>
      <c r="H3" s="18"/>
      <c r="I3" s="18"/>
    </row>
    <row r="4" spans="1:12" x14ac:dyDescent="0.25">
      <c r="A4" s="3" t="s">
        <v>164</v>
      </c>
      <c r="B4" s="3"/>
      <c r="C4" s="3"/>
      <c r="D4" s="3"/>
      <c r="E4" s="3"/>
      <c r="F4" s="18"/>
      <c r="G4" s="18"/>
      <c r="H4" s="18"/>
      <c r="I4" s="18"/>
    </row>
    <row r="5" spans="1:12" x14ac:dyDescent="0.25">
      <c r="A5" s="3" t="s">
        <v>81</v>
      </c>
      <c r="B5" s="3"/>
      <c r="C5" s="3"/>
      <c r="D5" s="3"/>
      <c r="E5" s="3"/>
      <c r="F5" s="18"/>
      <c r="G5" s="18"/>
      <c r="H5" s="18"/>
      <c r="I5" s="18"/>
    </row>
    <row r="6" spans="1:12" x14ac:dyDescent="0.25">
      <c r="A6" s="3" t="s">
        <v>165</v>
      </c>
      <c r="B6" s="3"/>
      <c r="C6" s="3"/>
      <c r="D6" s="3"/>
      <c r="E6" s="3"/>
      <c r="F6" s="18"/>
      <c r="G6" s="18"/>
      <c r="H6" s="18"/>
      <c r="I6" s="18"/>
    </row>
    <row r="7" spans="1:12" x14ac:dyDescent="0.25">
      <c r="A7" s="7" t="s">
        <v>8</v>
      </c>
      <c r="B7" s="6"/>
      <c r="C7" s="3"/>
      <c r="D7" s="3"/>
      <c r="E7" s="3"/>
      <c r="F7" s="18"/>
      <c r="G7" s="18"/>
      <c r="H7" s="18"/>
      <c r="I7" s="18"/>
    </row>
    <row r="8" spans="1:12" x14ac:dyDescent="0.25">
      <c r="A8" s="41" t="s">
        <v>211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6" t="s">
        <v>9</v>
      </c>
      <c r="B15" s="36">
        <v>0</v>
      </c>
      <c r="C15" s="36">
        <v>0</v>
      </c>
      <c r="D15" s="36">
        <v>0</v>
      </c>
      <c r="E15" s="36">
        <v>0</v>
      </c>
      <c r="F15" s="36">
        <v>0</v>
      </c>
      <c r="G15" s="36">
        <v>0</v>
      </c>
      <c r="H15" s="36">
        <v>0</v>
      </c>
      <c r="I15" s="36">
        <f t="shared" ref="I15:I25" si="0">SUM(B15:H15)</f>
        <v>0</v>
      </c>
      <c r="K15" s="4"/>
    </row>
    <row r="16" spans="1:12" x14ac:dyDescent="0.25">
      <c r="A16" s="36" t="s">
        <v>30</v>
      </c>
      <c r="B16" s="36">
        <v>0</v>
      </c>
      <c r="C16" s="36">
        <v>0</v>
      </c>
      <c r="D16" s="36">
        <v>352500</v>
      </c>
      <c r="E16" s="36">
        <v>0</v>
      </c>
      <c r="F16" s="36">
        <v>0</v>
      </c>
      <c r="G16" s="36">
        <v>0</v>
      </c>
      <c r="H16" s="36">
        <v>0</v>
      </c>
      <c r="I16" s="36">
        <f t="shared" si="0"/>
        <v>352500</v>
      </c>
      <c r="K16" s="4" t="e">
        <f>#REF!-#REF!</f>
        <v>#REF!</v>
      </c>
      <c r="L16" t="s">
        <v>6</v>
      </c>
    </row>
    <row r="17" spans="1:12" x14ac:dyDescent="0.25">
      <c r="A17" s="36" t="s">
        <v>31</v>
      </c>
      <c r="B17" s="36">
        <v>0</v>
      </c>
      <c r="C17" s="36">
        <v>0</v>
      </c>
      <c r="D17" s="36">
        <v>0</v>
      </c>
      <c r="E17" s="36">
        <v>0</v>
      </c>
      <c r="F17" s="36">
        <v>0</v>
      </c>
      <c r="G17" s="36">
        <v>0</v>
      </c>
      <c r="H17" s="36">
        <v>0</v>
      </c>
      <c r="I17" s="36">
        <f t="shared" si="0"/>
        <v>0</v>
      </c>
      <c r="K17" s="4" t="e">
        <f>#REF!-#REF!</f>
        <v>#REF!</v>
      </c>
      <c r="L17" t="s">
        <v>5</v>
      </c>
    </row>
    <row r="18" spans="1:12" x14ac:dyDescent="0.25">
      <c r="A18" s="36" t="s">
        <v>10</v>
      </c>
      <c r="B18" s="36">
        <v>0</v>
      </c>
      <c r="C18" s="36">
        <v>0</v>
      </c>
      <c r="D18" s="36">
        <v>0</v>
      </c>
      <c r="E18" s="36">
        <v>0</v>
      </c>
      <c r="F18" s="36">
        <v>0</v>
      </c>
      <c r="G18" s="36">
        <v>0</v>
      </c>
      <c r="H18" s="36">
        <v>0</v>
      </c>
      <c r="I18" s="36">
        <f t="shared" si="0"/>
        <v>0</v>
      </c>
      <c r="K18" s="4" t="e">
        <f>#REF!-#REF!</f>
        <v>#REF!</v>
      </c>
      <c r="L18" t="s">
        <v>4</v>
      </c>
    </row>
    <row r="19" spans="1:12" x14ac:dyDescent="0.25">
      <c r="A19" s="36" t="s">
        <v>23</v>
      </c>
      <c r="B19" s="36">
        <v>0</v>
      </c>
      <c r="C19" s="36">
        <v>0</v>
      </c>
      <c r="D19" s="36">
        <v>0</v>
      </c>
      <c r="E19" s="36">
        <v>0</v>
      </c>
      <c r="F19" s="36">
        <v>0</v>
      </c>
      <c r="G19" s="36">
        <v>0</v>
      </c>
      <c r="H19" s="36">
        <v>0</v>
      </c>
      <c r="I19" s="36">
        <f t="shared" si="0"/>
        <v>0</v>
      </c>
    </row>
    <row r="20" spans="1:12" s="31" customFormat="1" ht="15" customHeight="1" x14ac:dyDescent="0.25">
      <c r="A20" s="32" t="s">
        <v>2</v>
      </c>
      <c r="B20" s="33">
        <f t="shared" ref="B20:H20" si="1">SUM(B15:B19)</f>
        <v>0</v>
      </c>
      <c r="C20" s="33">
        <f t="shared" si="1"/>
        <v>0</v>
      </c>
      <c r="D20" s="33">
        <f t="shared" si="1"/>
        <v>352500</v>
      </c>
      <c r="E20" s="33">
        <f t="shared" si="1"/>
        <v>0</v>
      </c>
      <c r="F20" s="33">
        <f t="shared" si="1"/>
        <v>0</v>
      </c>
      <c r="G20" s="33">
        <f t="shared" si="1"/>
        <v>0</v>
      </c>
      <c r="H20" s="33">
        <f t="shared" si="1"/>
        <v>0</v>
      </c>
      <c r="I20" s="33">
        <f t="shared" si="0"/>
        <v>352500</v>
      </c>
    </row>
    <row r="21" spans="1:12" ht="15" customHeight="1" x14ac:dyDescent="0.25">
      <c r="A21" s="36" t="s">
        <v>14</v>
      </c>
      <c r="B21" s="36">
        <v>0</v>
      </c>
      <c r="C21" s="36">
        <v>0</v>
      </c>
      <c r="D21" s="36">
        <v>0</v>
      </c>
      <c r="E21" s="36">
        <v>0</v>
      </c>
      <c r="F21" s="36">
        <v>0</v>
      </c>
      <c r="G21" s="36">
        <v>0</v>
      </c>
      <c r="H21" s="36">
        <v>0</v>
      </c>
      <c r="I21" s="36">
        <f t="shared" si="0"/>
        <v>0</v>
      </c>
    </row>
    <row r="22" spans="1:12" x14ac:dyDescent="0.25">
      <c r="A22" s="36" t="s">
        <v>11</v>
      </c>
      <c r="B22" s="36">
        <v>0</v>
      </c>
      <c r="C22" s="36">
        <v>0</v>
      </c>
      <c r="D22" s="36">
        <v>0</v>
      </c>
      <c r="E22" s="36">
        <v>0</v>
      </c>
      <c r="F22" s="36">
        <v>0</v>
      </c>
      <c r="G22" s="36">
        <v>0</v>
      </c>
      <c r="H22" s="36">
        <v>0</v>
      </c>
      <c r="I22" s="36">
        <f t="shared" si="0"/>
        <v>0</v>
      </c>
    </row>
    <row r="23" spans="1:12" x14ac:dyDescent="0.25">
      <c r="A23" s="36" t="s">
        <v>12</v>
      </c>
      <c r="B23" s="36">
        <v>0</v>
      </c>
      <c r="C23" s="36">
        <v>0</v>
      </c>
      <c r="D23" s="36">
        <v>352500</v>
      </c>
      <c r="E23" s="36">
        <v>0</v>
      </c>
      <c r="F23" s="36">
        <v>0</v>
      </c>
      <c r="G23" s="36">
        <v>0</v>
      </c>
      <c r="H23" s="36">
        <v>0</v>
      </c>
      <c r="I23" s="36">
        <f t="shared" si="0"/>
        <v>352500</v>
      </c>
    </row>
    <row r="24" spans="1:12" x14ac:dyDescent="0.25">
      <c r="A24" s="36" t="s">
        <v>13</v>
      </c>
      <c r="B24" s="36">
        <v>0</v>
      </c>
      <c r="C24" s="36">
        <v>0</v>
      </c>
      <c r="D24" s="36">
        <v>0</v>
      </c>
      <c r="E24" s="36">
        <v>0</v>
      </c>
      <c r="F24" s="36">
        <v>0</v>
      </c>
      <c r="G24" s="36">
        <v>0</v>
      </c>
      <c r="H24" s="36">
        <v>0</v>
      </c>
      <c r="I24" s="36">
        <f t="shared" si="0"/>
        <v>0</v>
      </c>
    </row>
    <row r="25" spans="1:12" s="31" customFormat="1" x14ac:dyDescent="0.25">
      <c r="A25" s="32" t="s">
        <v>0</v>
      </c>
      <c r="B25" s="33">
        <f t="shared" ref="B25:H25" si="2">SUM(B21:B24)</f>
        <v>0</v>
      </c>
      <c r="C25" s="33">
        <f t="shared" si="2"/>
        <v>0</v>
      </c>
      <c r="D25" s="33">
        <f t="shared" si="2"/>
        <v>352500</v>
      </c>
      <c r="E25" s="33">
        <f t="shared" si="2"/>
        <v>0</v>
      </c>
      <c r="F25" s="33">
        <f t="shared" si="2"/>
        <v>0</v>
      </c>
      <c r="G25" s="33">
        <f t="shared" si="2"/>
        <v>0</v>
      </c>
      <c r="H25" s="33">
        <f t="shared" si="2"/>
        <v>0</v>
      </c>
      <c r="I25" s="33">
        <f t="shared" si="0"/>
        <v>352500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6"/>
      <c r="D30" s="36"/>
      <c r="E30" s="36"/>
      <c r="F30" s="36"/>
      <c r="G30" s="36"/>
      <c r="H30" s="36"/>
      <c r="I30" s="36"/>
    </row>
    <row r="31" spans="1:12" ht="13.5" customHeight="1" x14ac:dyDescent="0.25">
      <c r="A31" s="20"/>
      <c r="B31" s="20"/>
      <c r="C31" s="36"/>
      <c r="D31" s="36"/>
      <c r="E31" s="36"/>
      <c r="F31" s="36"/>
      <c r="G31" s="36"/>
      <c r="H31" s="36"/>
      <c r="I31" s="36"/>
    </row>
    <row r="32" spans="1:12" ht="13.5" customHeight="1" x14ac:dyDescent="0.25">
      <c r="A32" s="20"/>
      <c r="B32" s="20"/>
      <c r="C32" s="36"/>
      <c r="D32" s="36"/>
      <c r="E32" s="36"/>
      <c r="F32" s="36"/>
      <c r="G32" s="36"/>
      <c r="H32" s="36"/>
      <c r="I32" s="36"/>
    </row>
    <row r="33" spans="1:9" ht="13.5" customHeight="1" x14ac:dyDescent="0.25">
      <c r="A33" s="20"/>
      <c r="B33" s="20"/>
      <c r="C33" s="36"/>
      <c r="D33" s="36"/>
      <c r="E33" s="36"/>
      <c r="F33" s="36"/>
      <c r="G33" s="36"/>
      <c r="H33" s="36"/>
      <c r="I33" s="36"/>
    </row>
    <row r="34" spans="1:9" ht="13.5" customHeight="1" x14ac:dyDescent="0.25">
      <c r="A34" s="20"/>
      <c r="B34" s="20"/>
      <c r="C34" s="36"/>
      <c r="D34" s="36"/>
      <c r="E34" s="36"/>
      <c r="F34" s="36"/>
      <c r="G34" s="36"/>
      <c r="H34" s="36"/>
      <c r="I34" s="36"/>
    </row>
    <row r="35" spans="1:9" ht="13.5" customHeight="1" x14ac:dyDescent="0.25">
      <c r="A35" s="15"/>
      <c r="B35" s="15"/>
      <c r="C35" s="36"/>
      <c r="D35" s="36"/>
      <c r="E35" s="36"/>
      <c r="F35" s="36"/>
      <c r="G35" s="36"/>
      <c r="H35" s="36"/>
      <c r="I35" s="3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6"/>
      <c r="D38" s="36"/>
      <c r="E38" s="36"/>
      <c r="F38" s="36"/>
      <c r="G38" s="36"/>
      <c r="H38" s="36"/>
      <c r="I38" s="36"/>
    </row>
    <row r="39" spans="1:9" ht="13.5" customHeight="1" x14ac:dyDescent="0.25">
      <c r="A39" s="20"/>
      <c r="B39" s="20"/>
      <c r="C39" s="36"/>
      <c r="D39" s="36"/>
      <c r="E39" s="36"/>
      <c r="F39" s="36"/>
      <c r="G39" s="36"/>
      <c r="H39" s="36"/>
      <c r="I39" s="36"/>
    </row>
    <row r="40" spans="1:9" ht="13.5" customHeight="1" x14ac:dyDescent="0.25">
      <c r="A40" s="36"/>
      <c r="B40" s="36"/>
      <c r="C40" s="36"/>
      <c r="D40" s="36"/>
      <c r="E40" s="36"/>
      <c r="F40" s="36"/>
      <c r="G40" s="36"/>
      <c r="H40" s="36"/>
      <c r="I40" s="36"/>
    </row>
    <row r="41" spans="1:9" ht="13.5" customHeight="1" x14ac:dyDescent="0.25">
      <c r="A41" s="36"/>
      <c r="B41" s="36"/>
      <c r="C41" s="36"/>
      <c r="D41" s="36"/>
      <c r="E41" s="36"/>
      <c r="F41" s="36"/>
      <c r="G41" s="36"/>
      <c r="H41" s="36"/>
      <c r="I41" s="36"/>
    </row>
    <row r="42" spans="1:9" ht="13.5" customHeight="1" x14ac:dyDescent="0.25">
      <c r="A42" s="36"/>
      <c r="B42" s="36"/>
      <c r="C42" s="36"/>
      <c r="D42" s="36"/>
      <c r="E42" s="36"/>
      <c r="F42" s="36"/>
      <c r="G42" s="36"/>
      <c r="H42" s="36"/>
      <c r="I42" s="3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6"/>
      <c r="E45" s="36"/>
      <c r="F45" s="36"/>
      <c r="G45" s="36"/>
      <c r="H45" s="36"/>
      <c r="I45" s="36"/>
    </row>
    <row r="46" spans="1:9" ht="13.5" customHeight="1" x14ac:dyDescent="0.25">
      <c r="A46" s="20"/>
      <c r="B46" s="20"/>
      <c r="C46" s="20"/>
      <c r="D46" s="36"/>
      <c r="E46" s="36"/>
      <c r="F46" s="36"/>
      <c r="G46" s="36"/>
      <c r="H46" s="36"/>
      <c r="I46" s="36"/>
    </row>
    <row r="47" spans="1:9" ht="13.5" customHeight="1" x14ac:dyDescent="0.25">
      <c r="A47" s="20"/>
      <c r="B47" s="20"/>
      <c r="C47" s="20"/>
      <c r="D47" s="36"/>
      <c r="E47" s="36"/>
      <c r="F47" s="36"/>
      <c r="G47" s="36"/>
      <c r="H47" s="36"/>
      <c r="I47" s="36"/>
    </row>
    <row r="48" spans="1:9" ht="13.5" customHeight="1" x14ac:dyDescent="0.25">
      <c r="A48" s="39"/>
      <c r="B48" s="39"/>
      <c r="C48" s="39"/>
      <c r="D48" s="36"/>
      <c r="E48" s="36"/>
      <c r="F48" s="36"/>
      <c r="G48" s="36"/>
      <c r="H48" s="36"/>
      <c r="I48" s="36"/>
    </row>
    <row r="49" spans="1:9" ht="13.5" customHeight="1" x14ac:dyDescent="0.25">
      <c r="A49" s="39"/>
      <c r="B49" s="39"/>
      <c r="C49" s="39"/>
      <c r="D49" s="36"/>
      <c r="E49" s="36"/>
      <c r="F49" s="36"/>
      <c r="G49" s="36"/>
      <c r="H49" s="36"/>
      <c r="I49" s="3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0"/>
  <sheetViews>
    <sheetView view="pageBreakPreview" zoomScaleNormal="100" zoomScaleSheetLayoutView="100" workbookViewId="0">
      <selection activeCell="D19" sqref="D19"/>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112</v>
      </c>
      <c r="B2" s="6"/>
      <c r="D2" s="6"/>
      <c r="E2" s="6"/>
      <c r="F2" s="18"/>
      <c r="G2" s="18"/>
      <c r="H2" s="18"/>
      <c r="I2" s="18"/>
    </row>
    <row r="3" spans="1:12" ht="15.75" x14ac:dyDescent="0.25">
      <c r="A3" s="21" t="s">
        <v>150</v>
      </c>
      <c r="B3" s="3"/>
      <c r="C3" s="3"/>
      <c r="D3" s="3"/>
      <c r="E3" s="3"/>
      <c r="F3" s="18"/>
      <c r="G3" s="18"/>
      <c r="H3" s="18"/>
      <c r="I3" s="18"/>
    </row>
    <row r="4" spans="1:12" x14ac:dyDescent="0.25">
      <c r="A4" s="3" t="s">
        <v>162</v>
      </c>
      <c r="B4" s="3"/>
      <c r="C4" s="3"/>
      <c r="D4" s="3"/>
      <c r="E4" s="3"/>
      <c r="F4" s="18"/>
      <c r="G4" s="18"/>
      <c r="H4" s="18"/>
      <c r="I4" s="18"/>
    </row>
    <row r="5" spans="1:12" x14ac:dyDescent="0.25">
      <c r="A5" s="3" t="s">
        <v>151</v>
      </c>
      <c r="B5" s="3"/>
      <c r="C5" s="3"/>
      <c r="D5" s="3"/>
      <c r="E5" s="3"/>
      <c r="F5" s="18"/>
      <c r="G5" s="18"/>
      <c r="H5" s="18"/>
      <c r="I5" s="18"/>
    </row>
    <row r="6" spans="1:12" x14ac:dyDescent="0.25">
      <c r="A6" s="3" t="s">
        <v>152</v>
      </c>
      <c r="B6" s="3"/>
      <c r="C6" s="3"/>
      <c r="D6" s="3"/>
      <c r="E6" s="3"/>
      <c r="F6" s="18"/>
      <c r="G6" s="18"/>
      <c r="H6" s="18"/>
      <c r="I6" s="18"/>
    </row>
    <row r="7" spans="1:12" x14ac:dyDescent="0.25">
      <c r="A7" s="7" t="s">
        <v>8</v>
      </c>
      <c r="B7" s="6"/>
      <c r="C7" s="3"/>
      <c r="D7" s="3"/>
      <c r="E7" s="3"/>
      <c r="F7" s="18"/>
      <c r="G7" s="18"/>
      <c r="H7" s="18"/>
      <c r="I7" s="18"/>
    </row>
    <row r="8" spans="1:12" x14ac:dyDescent="0.25">
      <c r="A8" s="41" t="s">
        <v>153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4" t="s">
        <v>9</v>
      </c>
      <c r="B15" s="34">
        <v>0</v>
      </c>
      <c r="C15" s="34">
        <v>0</v>
      </c>
      <c r="D15" s="34">
        <v>0</v>
      </c>
      <c r="E15" s="34">
        <v>0</v>
      </c>
      <c r="F15" s="34">
        <v>0</v>
      </c>
      <c r="G15" s="34">
        <v>0</v>
      </c>
      <c r="H15" s="34">
        <v>0</v>
      </c>
      <c r="I15" s="34">
        <f t="shared" ref="I15:I25" si="0">SUM(B15:H15)</f>
        <v>0</v>
      </c>
      <c r="K15" s="4"/>
    </row>
    <row r="16" spans="1:12" x14ac:dyDescent="0.25">
      <c r="A16" s="34" t="s">
        <v>30</v>
      </c>
      <c r="B16" s="34">
        <v>0</v>
      </c>
      <c r="C16" s="34">
        <v>0</v>
      </c>
      <c r="D16" s="34">
        <v>40000</v>
      </c>
      <c r="E16" s="34">
        <v>0</v>
      </c>
      <c r="F16" s="34">
        <v>0</v>
      </c>
      <c r="G16" s="34">
        <v>0</v>
      </c>
      <c r="H16" s="34">
        <v>0</v>
      </c>
      <c r="I16" s="34">
        <f t="shared" si="0"/>
        <v>40000</v>
      </c>
      <c r="K16" s="4" t="e">
        <f>#REF!-#REF!</f>
        <v>#REF!</v>
      </c>
      <c r="L16" t="s">
        <v>6</v>
      </c>
    </row>
    <row r="17" spans="1:12" x14ac:dyDescent="0.25">
      <c r="A17" s="34" t="s">
        <v>31</v>
      </c>
      <c r="B17" s="34">
        <v>0</v>
      </c>
      <c r="C17" s="34">
        <v>0</v>
      </c>
      <c r="D17" s="34">
        <v>0</v>
      </c>
      <c r="E17" s="34">
        <v>0</v>
      </c>
      <c r="F17" s="34">
        <v>0</v>
      </c>
      <c r="G17" s="34">
        <v>0</v>
      </c>
      <c r="H17" s="34">
        <v>0</v>
      </c>
      <c r="I17" s="34">
        <f t="shared" si="0"/>
        <v>0</v>
      </c>
      <c r="K17" s="4" t="e">
        <f>#REF!-#REF!</f>
        <v>#REF!</v>
      </c>
      <c r="L17" t="s">
        <v>5</v>
      </c>
    </row>
    <row r="18" spans="1:12" x14ac:dyDescent="0.25">
      <c r="A18" s="34" t="s">
        <v>10</v>
      </c>
      <c r="B18" s="34">
        <v>0</v>
      </c>
      <c r="C18" s="34">
        <v>0</v>
      </c>
      <c r="D18" s="34">
        <v>250000</v>
      </c>
      <c r="E18" s="34">
        <v>0</v>
      </c>
      <c r="F18" s="34">
        <v>0</v>
      </c>
      <c r="G18" s="34">
        <v>0</v>
      </c>
      <c r="H18" s="34">
        <v>0</v>
      </c>
      <c r="I18" s="34">
        <f t="shared" si="0"/>
        <v>250000</v>
      </c>
      <c r="K18" s="4" t="e">
        <f>#REF!-#REF!</f>
        <v>#REF!</v>
      </c>
      <c r="L18" t="s">
        <v>4</v>
      </c>
    </row>
    <row r="19" spans="1:12" x14ac:dyDescent="0.25">
      <c r="A19" s="34" t="s">
        <v>23</v>
      </c>
      <c r="B19" s="34">
        <v>0</v>
      </c>
      <c r="C19" s="34">
        <v>0</v>
      </c>
      <c r="D19" s="34">
        <v>0</v>
      </c>
      <c r="E19" s="34">
        <v>0</v>
      </c>
      <c r="F19" s="34">
        <v>0</v>
      </c>
      <c r="G19" s="34">
        <v>0</v>
      </c>
      <c r="H19" s="34">
        <v>0</v>
      </c>
      <c r="I19" s="34">
        <f t="shared" si="0"/>
        <v>0</v>
      </c>
    </row>
    <row r="20" spans="1:12" s="31" customFormat="1" ht="15" customHeight="1" x14ac:dyDescent="0.25">
      <c r="A20" s="32" t="s">
        <v>2</v>
      </c>
      <c r="B20" s="33">
        <f t="shared" ref="B20:H20" si="1">SUM(B15:B19)</f>
        <v>0</v>
      </c>
      <c r="C20" s="33">
        <f t="shared" si="1"/>
        <v>0</v>
      </c>
      <c r="D20" s="33">
        <f t="shared" si="1"/>
        <v>290000</v>
      </c>
      <c r="E20" s="33">
        <f t="shared" si="1"/>
        <v>0</v>
      </c>
      <c r="F20" s="33">
        <f t="shared" si="1"/>
        <v>0</v>
      </c>
      <c r="G20" s="33">
        <f t="shared" si="1"/>
        <v>0</v>
      </c>
      <c r="H20" s="33">
        <f t="shared" si="1"/>
        <v>0</v>
      </c>
      <c r="I20" s="33">
        <f t="shared" si="0"/>
        <v>290000</v>
      </c>
    </row>
    <row r="21" spans="1:12" ht="15" customHeight="1" x14ac:dyDescent="0.25">
      <c r="A21" s="34" t="s">
        <v>14</v>
      </c>
      <c r="B21" s="34">
        <v>0</v>
      </c>
      <c r="C21" s="34">
        <v>0</v>
      </c>
      <c r="D21" s="34">
        <v>0</v>
      </c>
      <c r="E21" s="34">
        <v>0</v>
      </c>
      <c r="F21" s="34">
        <v>0</v>
      </c>
      <c r="G21" s="34">
        <v>0</v>
      </c>
      <c r="H21" s="34">
        <v>0</v>
      </c>
      <c r="I21" s="34">
        <f t="shared" si="0"/>
        <v>0</v>
      </c>
    </row>
    <row r="22" spans="1:12" x14ac:dyDescent="0.25">
      <c r="A22" s="34" t="s">
        <v>11</v>
      </c>
      <c r="B22" s="34">
        <v>0</v>
      </c>
      <c r="C22" s="34">
        <v>0</v>
      </c>
      <c r="D22" s="34">
        <v>290000</v>
      </c>
      <c r="E22" s="34">
        <v>0</v>
      </c>
      <c r="F22" s="34">
        <v>0</v>
      </c>
      <c r="G22" s="34">
        <v>0</v>
      </c>
      <c r="H22" s="34">
        <v>0</v>
      </c>
      <c r="I22" s="34">
        <f t="shared" si="0"/>
        <v>290000</v>
      </c>
    </row>
    <row r="23" spans="1:12" x14ac:dyDescent="0.25">
      <c r="A23" s="34" t="s">
        <v>12</v>
      </c>
      <c r="B23" s="34">
        <v>0</v>
      </c>
      <c r="C23" s="34">
        <v>0</v>
      </c>
      <c r="D23" s="34">
        <v>0</v>
      </c>
      <c r="E23" s="34">
        <v>0</v>
      </c>
      <c r="F23" s="34">
        <v>0</v>
      </c>
      <c r="G23" s="34">
        <v>0</v>
      </c>
      <c r="H23" s="34">
        <v>0</v>
      </c>
      <c r="I23" s="34">
        <f t="shared" si="0"/>
        <v>0</v>
      </c>
    </row>
    <row r="24" spans="1:12" x14ac:dyDescent="0.25">
      <c r="A24" s="34" t="s">
        <v>13</v>
      </c>
      <c r="B24" s="34">
        <v>0</v>
      </c>
      <c r="C24" s="34">
        <v>0</v>
      </c>
      <c r="D24" s="34">
        <v>0</v>
      </c>
      <c r="E24" s="34">
        <v>0</v>
      </c>
      <c r="F24" s="34">
        <v>0</v>
      </c>
      <c r="G24" s="34">
        <v>0</v>
      </c>
      <c r="H24" s="34">
        <v>0</v>
      </c>
      <c r="I24" s="34">
        <f t="shared" si="0"/>
        <v>0</v>
      </c>
    </row>
    <row r="25" spans="1:12" s="31" customFormat="1" x14ac:dyDescent="0.25">
      <c r="A25" s="32" t="s">
        <v>0</v>
      </c>
      <c r="B25" s="33">
        <f t="shared" ref="B25:H25" si="2">SUM(B21:B24)</f>
        <v>0</v>
      </c>
      <c r="C25" s="33">
        <f t="shared" si="2"/>
        <v>0</v>
      </c>
      <c r="D25" s="33">
        <f t="shared" si="2"/>
        <v>290000</v>
      </c>
      <c r="E25" s="33">
        <f t="shared" si="2"/>
        <v>0</v>
      </c>
      <c r="F25" s="33">
        <f t="shared" si="2"/>
        <v>0</v>
      </c>
      <c r="G25" s="33">
        <f t="shared" si="2"/>
        <v>0</v>
      </c>
      <c r="H25" s="33">
        <f t="shared" si="2"/>
        <v>0</v>
      </c>
      <c r="I25" s="33">
        <f t="shared" si="0"/>
        <v>290000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4"/>
      <c r="D30" s="34"/>
      <c r="E30" s="34"/>
      <c r="F30" s="34"/>
      <c r="G30" s="34"/>
      <c r="H30" s="34"/>
      <c r="I30" s="34"/>
    </row>
    <row r="31" spans="1:12" ht="13.5" customHeight="1" x14ac:dyDescent="0.25">
      <c r="A31" s="20"/>
      <c r="B31" s="20"/>
      <c r="C31" s="34"/>
      <c r="D31" s="34"/>
      <c r="E31" s="34"/>
      <c r="F31" s="34"/>
      <c r="G31" s="34"/>
      <c r="H31" s="34"/>
      <c r="I31" s="34"/>
    </row>
    <row r="32" spans="1:12" ht="13.5" customHeight="1" x14ac:dyDescent="0.25">
      <c r="A32" s="20"/>
      <c r="B32" s="20"/>
      <c r="C32" s="34"/>
      <c r="D32" s="34"/>
      <c r="E32" s="34"/>
      <c r="F32" s="34"/>
      <c r="G32" s="34"/>
      <c r="H32" s="34"/>
      <c r="I32" s="34"/>
    </row>
    <row r="33" spans="1:9" ht="13.5" customHeight="1" x14ac:dyDescent="0.25">
      <c r="A33" s="20"/>
      <c r="B33" s="20"/>
      <c r="C33" s="34"/>
      <c r="D33" s="34"/>
      <c r="E33" s="34"/>
      <c r="F33" s="34"/>
      <c r="G33" s="34"/>
      <c r="H33" s="34"/>
      <c r="I33" s="34"/>
    </row>
    <row r="34" spans="1:9" ht="13.5" customHeight="1" x14ac:dyDescent="0.25">
      <c r="A34" s="20"/>
      <c r="B34" s="20"/>
      <c r="C34" s="34"/>
      <c r="D34" s="34"/>
      <c r="E34" s="34"/>
      <c r="F34" s="34"/>
      <c r="G34" s="34"/>
      <c r="H34" s="34"/>
      <c r="I34" s="34"/>
    </row>
    <row r="35" spans="1:9" ht="13.5" customHeight="1" x14ac:dyDescent="0.25">
      <c r="A35" s="15"/>
      <c r="B35" s="15"/>
      <c r="C35" s="34"/>
      <c r="D35" s="34"/>
      <c r="E35" s="34"/>
      <c r="F35" s="34"/>
      <c r="G35" s="34"/>
      <c r="H35" s="34"/>
      <c r="I35" s="34"/>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4"/>
      <c r="D38" s="34"/>
      <c r="E38" s="34"/>
      <c r="F38" s="34"/>
      <c r="G38" s="34"/>
      <c r="H38" s="34"/>
      <c r="I38" s="34"/>
    </row>
    <row r="39" spans="1:9" ht="13.5" customHeight="1" x14ac:dyDescent="0.25">
      <c r="A39" s="20"/>
      <c r="B39" s="20"/>
      <c r="C39" s="34"/>
      <c r="D39" s="34"/>
      <c r="E39" s="34"/>
      <c r="F39" s="34"/>
      <c r="G39" s="34"/>
      <c r="H39" s="34"/>
      <c r="I39" s="34"/>
    </row>
    <row r="40" spans="1:9" ht="13.5" customHeight="1" x14ac:dyDescent="0.25">
      <c r="A40" s="34"/>
      <c r="B40" s="34"/>
      <c r="C40" s="34"/>
      <c r="D40" s="34"/>
      <c r="E40" s="34"/>
      <c r="F40" s="34"/>
      <c r="G40" s="34"/>
      <c r="H40" s="34"/>
      <c r="I40" s="34"/>
    </row>
    <row r="41" spans="1:9" ht="13.5" customHeight="1" x14ac:dyDescent="0.25">
      <c r="A41" s="34"/>
      <c r="B41" s="34"/>
      <c r="C41" s="34"/>
      <c r="D41" s="34"/>
      <c r="E41" s="34"/>
      <c r="F41" s="34"/>
      <c r="G41" s="34"/>
      <c r="H41" s="34"/>
      <c r="I41" s="34"/>
    </row>
    <row r="42" spans="1:9" ht="13.5" customHeight="1" x14ac:dyDescent="0.25">
      <c r="A42" s="34"/>
      <c r="B42" s="34"/>
      <c r="C42" s="34"/>
      <c r="D42" s="34"/>
      <c r="E42" s="34"/>
      <c r="F42" s="34"/>
      <c r="G42" s="34"/>
      <c r="H42" s="34"/>
      <c r="I42" s="34"/>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4"/>
      <c r="E45" s="34"/>
      <c r="F45" s="34"/>
      <c r="G45" s="34"/>
      <c r="H45" s="34"/>
      <c r="I45" s="34"/>
    </row>
    <row r="46" spans="1:9" ht="13.5" customHeight="1" x14ac:dyDescent="0.25">
      <c r="A46" s="20"/>
      <c r="B46" s="20"/>
      <c r="C46" s="20"/>
      <c r="D46" s="34"/>
      <c r="E46" s="34"/>
      <c r="F46" s="34"/>
      <c r="G46" s="34"/>
      <c r="H46" s="34"/>
      <c r="I46" s="34"/>
    </row>
    <row r="47" spans="1:9" ht="13.5" customHeight="1" x14ac:dyDescent="0.25">
      <c r="A47" s="20"/>
      <c r="B47" s="20"/>
      <c r="C47" s="20"/>
      <c r="D47" s="34"/>
      <c r="E47" s="34"/>
      <c r="F47" s="34"/>
      <c r="G47" s="34"/>
      <c r="H47" s="34"/>
      <c r="I47" s="34"/>
    </row>
    <row r="48" spans="1:9" ht="13.5" customHeight="1" x14ac:dyDescent="0.25">
      <c r="A48" s="39"/>
      <c r="B48" s="39"/>
      <c r="C48" s="39"/>
      <c r="D48" s="34"/>
      <c r="E48" s="34"/>
      <c r="F48" s="34"/>
      <c r="G48" s="34"/>
      <c r="H48" s="34"/>
      <c r="I48" s="34"/>
    </row>
    <row r="49" spans="1:9" ht="13.5" customHeight="1" x14ac:dyDescent="0.25">
      <c r="A49" s="39"/>
      <c r="B49" s="39"/>
      <c r="C49" s="39"/>
      <c r="D49" s="34"/>
      <c r="E49" s="34"/>
      <c r="F49" s="34"/>
      <c r="G49" s="34"/>
      <c r="H49" s="34"/>
      <c r="I49" s="34"/>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F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50"/>
  <sheetViews>
    <sheetView view="pageBreakPreview" zoomScaleNormal="100" zoomScaleSheetLayoutView="100" workbookViewId="0">
      <selection activeCell="C17" sqref="C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D1" s="17"/>
      <c r="F1" s="17"/>
      <c r="G1" s="17"/>
      <c r="H1" s="17"/>
      <c r="I1" s="17"/>
    </row>
    <row r="2" spans="1:12" ht="15.75" x14ac:dyDescent="0.25">
      <c r="A2" s="21" t="s">
        <v>127</v>
      </c>
      <c r="B2" s="6"/>
      <c r="C2" s="6"/>
      <c r="D2" s="6"/>
      <c r="F2" s="18"/>
      <c r="G2" s="18"/>
      <c r="H2" s="18"/>
      <c r="I2" s="18"/>
    </row>
    <row r="3" spans="1:12" ht="15.75" x14ac:dyDescent="0.25">
      <c r="A3" s="21" t="s">
        <v>166</v>
      </c>
      <c r="B3" s="3"/>
      <c r="C3" s="3"/>
      <c r="D3" s="3"/>
      <c r="E3" s="3"/>
      <c r="F3" s="18"/>
      <c r="G3" s="18"/>
      <c r="H3" s="18"/>
      <c r="I3" s="18"/>
    </row>
    <row r="4" spans="1:12" x14ac:dyDescent="0.25">
      <c r="A4" s="3" t="s">
        <v>167</v>
      </c>
      <c r="B4" s="3"/>
      <c r="C4" s="3"/>
      <c r="D4" s="3"/>
      <c r="E4" s="3"/>
      <c r="F4" s="18"/>
      <c r="G4" s="18"/>
      <c r="H4" s="18"/>
      <c r="I4" s="18"/>
    </row>
    <row r="5" spans="1:12" x14ac:dyDescent="0.25">
      <c r="A5" s="3" t="s">
        <v>81</v>
      </c>
      <c r="B5" s="3"/>
      <c r="C5" s="3"/>
      <c r="D5" s="3"/>
      <c r="E5" s="3"/>
      <c r="F5" s="18"/>
      <c r="G5" s="18"/>
      <c r="H5" s="18"/>
      <c r="I5" s="18"/>
    </row>
    <row r="6" spans="1:12" x14ac:dyDescent="0.25">
      <c r="A6" s="3" t="s">
        <v>168</v>
      </c>
      <c r="B6" s="3"/>
      <c r="C6" s="3"/>
      <c r="D6" s="3"/>
      <c r="E6" s="3"/>
      <c r="F6" s="18"/>
      <c r="G6" s="18"/>
      <c r="H6" s="18"/>
      <c r="I6" s="18"/>
    </row>
    <row r="7" spans="1:12" x14ac:dyDescent="0.25">
      <c r="A7" s="7" t="s">
        <v>8</v>
      </c>
      <c r="B7" s="6"/>
      <c r="C7" s="3"/>
      <c r="D7" s="3"/>
      <c r="E7" s="3"/>
      <c r="F7" s="18"/>
      <c r="G7" s="18"/>
      <c r="H7" s="18"/>
      <c r="I7" s="18"/>
    </row>
    <row r="8" spans="1:12" x14ac:dyDescent="0.25">
      <c r="A8" s="41" t="s">
        <v>169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6" t="s">
        <v>9</v>
      </c>
      <c r="B15" s="36">
        <v>0</v>
      </c>
      <c r="C15" s="36">
        <v>0</v>
      </c>
      <c r="D15" s="36">
        <v>0</v>
      </c>
      <c r="E15" s="36">
        <v>0</v>
      </c>
      <c r="F15" s="36">
        <v>0</v>
      </c>
      <c r="G15" s="36">
        <v>0</v>
      </c>
      <c r="H15" s="36">
        <v>0</v>
      </c>
      <c r="I15" s="36">
        <f t="shared" ref="I15:I25" si="0">SUM(B15:H15)</f>
        <v>0</v>
      </c>
      <c r="K15" s="4"/>
    </row>
    <row r="16" spans="1:12" x14ac:dyDescent="0.25">
      <c r="A16" s="36" t="s">
        <v>30</v>
      </c>
      <c r="B16" s="36">
        <v>0</v>
      </c>
      <c r="C16" s="36">
        <v>102000</v>
      </c>
      <c r="D16" s="36">
        <v>0</v>
      </c>
      <c r="E16" s="36">
        <v>0</v>
      </c>
      <c r="F16" s="36">
        <v>0</v>
      </c>
      <c r="G16" s="36">
        <v>0</v>
      </c>
      <c r="H16" s="36">
        <v>0</v>
      </c>
      <c r="I16" s="36">
        <f t="shared" si="0"/>
        <v>102000</v>
      </c>
      <c r="K16" s="4" t="e">
        <f>#REF!-#REF!</f>
        <v>#REF!</v>
      </c>
      <c r="L16" t="s">
        <v>6</v>
      </c>
    </row>
    <row r="17" spans="1:12" x14ac:dyDescent="0.25">
      <c r="A17" s="36" t="s">
        <v>31</v>
      </c>
      <c r="B17" s="36">
        <v>0</v>
      </c>
      <c r="C17" s="36">
        <v>80000</v>
      </c>
      <c r="D17" s="36">
        <v>0</v>
      </c>
      <c r="E17" s="36">
        <v>0</v>
      </c>
      <c r="F17" s="36">
        <v>0</v>
      </c>
      <c r="G17" s="36">
        <v>0</v>
      </c>
      <c r="H17" s="36">
        <v>0</v>
      </c>
      <c r="I17" s="36">
        <f t="shared" si="0"/>
        <v>80000</v>
      </c>
      <c r="K17" s="4" t="e">
        <f>#REF!-#REF!</f>
        <v>#REF!</v>
      </c>
      <c r="L17" t="s">
        <v>5</v>
      </c>
    </row>
    <row r="18" spans="1:12" x14ac:dyDescent="0.25">
      <c r="A18" s="36" t="s">
        <v>10</v>
      </c>
      <c r="B18" s="36">
        <v>0</v>
      </c>
      <c r="C18" s="36">
        <v>0</v>
      </c>
      <c r="D18" s="36">
        <v>0</v>
      </c>
      <c r="E18" s="36">
        <v>0</v>
      </c>
      <c r="F18" s="36">
        <v>0</v>
      </c>
      <c r="G18" s="36">
        <v>0</v>
      </c>
      <c r="H18" s="36">
        <v>0</v>
      </c>
      <c r="I18" s="36">
        <f t="shared" si="0"/>
        <v>0</v>
      </c>
      <c r="K18" s="4" t="e">
        <f>#REF!-#REF!</f>
        <v>#REF!</v>
      </c>
      <c r="L18" t="s">
        <v>4</v>
      </c>
    </row>
    <row r="19" spans="1:12" x14ac:dyDescent="0.25">
      <c r="A19" s="36" t="s">
        <v>23</v>
      </c>
      <c r="B19" s="36">
        <v>0</v>
      </c>
      <c r="C19" s="36">
        <v>0</v>
      </c>
      <c r="D19" s="36">
        <v>0</v>
      </c>
      <c r="E19" s="36">
        <v>0</v>
      </c>
      <c r="F19" s="36">
        <v>0</v>
      </c>
      <c r="G19" s="36">
        <v>0</v>
      </c>
      <c r="H19" s="36">
        <v>0</v>
      </c>
      <c r="I19" s="36">
        <f t="shared" si="0"/>
        <v>0</v>
      </c>
    </row>
    <row r="20" spans="1:12" s="31" customFormat="1" ht="15" customHeight="1" x14ac:dyDescent="0.25">
      <c r="A20" s="32" t="s">
        <v>2</v>
      </c>
      <c r="B20" s="33">
        <f t="shared" ref="B20:H20" si="1">SUM(B15:B19)</f>
        <v>0</v>
      </c>
      <c r="C20" s="33">
        <f t="shared" si="1"/>
        <v>182000</v>
      </c>
      <c r="D20" s="33">
        <f t="shared" si="1"/>
        <v>0</v>
      </c>
      <c r="E20" s="33">
        <f t="shared" si="1"/>
        <v>0</v>
      </c>
      <c r="F20" s="33">
        <f t="shared" si="1"/>
        <v>0</v>
      </c>
      <c r="G20" s="33">
        <f t="shared" si="1"/>
        <v>0</v>
      </c>
      <c r="H20" s="33">
        <f t="shared" si="1"/>
        <v>0</v>
      </c>
      <c r="I20" s="33">
        <f t="shared" si="0"/>
        <v>182000</v>
      </c>
    </row>
    <row r="21" spans="1:12" ht="15" customHeight="1" x14ac:dyDescent="0.25">
      <c r="A21" s="36" t="s">
        <v>14</v>
      </c>
      <c r="B21" s="36">
        <v>0</v>
      </c>
      <c r="C21" s="36">
        <v>0</v>
      </c>
      <c r="D21" s="36">
        <v>0</v>
      </c>
      <c r="E21" s="36">
        <v>0</v>
      </c>
      <c r="F21" s="36">
        <v>0</v>
      </c>
      <c r="G21" s="36">
        <v>0</v>
      </c>
      <c r="H21" s="36">
        <v>0</v>
      </c>
      <c r="I21" s="36">
        <f t="shared" si="0"/>
        <v>0</v>
      </c>
    </row>
    <row r="22" spans="1:12" x14ac:dyDescent="0.25">
      <c r="A22" s="36" t="s">
        <v>11</v>
      </c>
      <c r="B22" s="36">
        <v>0</v>
      </c>
      <c r="C22" s="36">
        <v>0</v>
      </c>
      <c r="D22" s="36">
        <v>0</v>
      </c>
      <c r="E22" s="36">
        <v>0</v>
      </c>
      <c r="F22" s="36">
        <v>0</v>
      </c>
      <c r="G22" s="36">
        <v>0</v>
      </c>
      <c r="H22" s="36">
        <v>0</v>
      </c>
      <c r="I22" s="36">
        <f t="shared" si="0"/>
        <v>0</v>
      </c>
    </row>
    <row r="23" spans="1:12" x14ac:dyDescent="0.25">
      <c r="A23" s="36" t="s">
        <v>12</v>
      </c>
      <c r="B23" s="36">
        <v>0</v>
      </c>
      <c r="C23" s="36">
        <v>59424</v>
      </c>
      <c r="D23" s="36">
        <v>122576</v>
      </c>
      <c r="E23" s="36">
        <v>0</v>
      </c>
      <c r="F23" s="36">
        <v>0</v>
      </c>
      <c r="G23" s="36">
        <v>0</v>
      </c>
      <c r="H23" s="36">
        <v>0</v>
      </c>
      <c r="I23" s="36">
        <f t="shared" si="0"/>
        <v>182000</v>
      </c>
    </row>
    <row r="24" spans="1:12" x14ac:dyDescent="0.25">
      <c r="A24" s="36" t="s">
        <v>13</v>
      </c>
      <c r="B24" s="36">
        <v>0</v>
      </c>
      <c r="C24" s="36">
        <v>0</v>
      </c>
      <c r="D24" s="36">
        <v>0</v>
      </c>
      <c r="E24" s="36">
        <v>0</v>
      </c>
      <c r="F24" s="36">
        <v>0</v>
      </c>
      <c r="G24" s="36">
        <v>0</v>
      </c>
      <c r="H24" s="36">
        <v>0</v>
      </c>
      <c r="I24" s="36">
        <f t="shared" si="0"/>
        <v>0</v>
      </c>
    </row>
    <row r="25" spans="1:12" s="31" customFormat="1" x14ac:dyDescent="0.25">
      <c r="A25" s="32" t="s">
        <v>0</v>
      </c>
      <c r="B25" s="33">
        <f t="shared" ref="B25:H25" si="2">SUM(B21:B24)</f>
        <v>0</v>
      </c>
      <c r="C25" s="33">
        <f t="shared" si="2"/>
        <v>59424</v>
      </c>
      <c r="D25" s="33">
        <f t="shared" si="2"/>
        <v>122576</v>
      </c>
      <c r="E25" s="33">
        <f t="shared" si="2"/>
        <v>0</v>
      </c>
      <c r="F25" s="33">
        <f t="shared" si="2"/>
        <v>0</v>
      </c>
      <c r="G25" s="33">
        <f t="shared" si="2"/>
        <v>0</v>
      </c>
      <c r="H25" s="33">
        <f t="shared" si="2"/>
        <v>0</v>
      </c>
      <c r="I25" s="33">
        <f t="shared" si="0"/>
        <v>182000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6"/>
      <c r="D30" s="36"/>
      <c r="E30" s="36"/>
      <c r="F30" s="36"/>
      <c r="G30" s="36"/>
      <c r="H30" s="36"/>
      <c r="I30" s="36"/>
    </row>
    <row r="31" spans="1:12" ht="13.5" customHeight="1" x14ac:dyDescent="0.25">
      <c r="A31" s="20"/>
      <c r="B31" s="20"/>
      <c r="C31" s="36"/>
      <c r="D31" s="36"/>
      <c r="E31" s="36"/>
      <c r="F31" s="36"/>
      <c r="G31" s="36"/>
      <c r="H31" s="36"/>
      <c r="I31" s="36"/>
    </row>
    <row r="32" spans="1:12" ht="13.5" customHeight="1" x14ac:dyDescent="0.25">
      <c r="A32" s="20"/>
      <c r="B32" s="20"/>
      <c r="C32" s="36"/>
      <c r="D32" s="36"/>
      <c r="E32" s="36"/>
      <c r="F32" s="36"/>
      <c r="G32" s="36"/>
      <c r="H32" s="36"/>
      <c r="I32" s="36"/>
    </row>
    <row r="33" spans="1:9" ht="13.5" customHeight="1" x14ac:dyDescent="0.25">
      <c r="A33" s="20"/>
      <c r="B33" s="20"/>
      <c r="C33" s="36"/>
      <c r="D33" s="36"/>
      <c r="E33" s="36"/>
      <c r="F33" s="36"/>
      <c r="G33" s="36"/>
      <c r="H33" s="36"/>
      <c r="I33" s="36"/>
    </row>
    <row r="34" spans="1:9" ht="13.5" customHeight="1" x14ac:dyDescent="0.25">
      <c r="A34" s="20"/>
      <c r="B34" s="20"/>
      <c r="C34" s="36"/>
      <c r="D34" s="36"/>
      <c r="E34" s="36"/>
      <c r="F34" s="36"/>
      <c r="G34" s="36"/>
      <c r="H34" s="36"/>
      <c r="I34" s="36"/>
    </row>
    <row r="35" spans="1:9" ht="13.5" customHeight="1" x14ac:dyDescent="0.25">
      <c r="A35" s="15"/>
      <c r="B35" s="15"/>
      <c r="C35" s="36"/>
      <c r="D35" s="36"/>
      <c r="E35" s="36"/>
      <c r="F35" s="36"/>
      <c r="G35" s="36"/>
      <c r="H35" s="36"/>
      <c r="I35" s="3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6"/>
      <c r="D38" s="36"/>
      <c r="E38" s="36"/>
      <c r="F38" s="36"/>
      <c r="G38" s="36"/>
      <c r="H38" s="36"/>
      <c r="I38" s="36"/>
    </row>
    <row r="39" spans="1:9" ht="13.5" customHeight="1" x14ac:dyDescent="0.25">
      <c r="A39" s="20"/>
      <c r="B39" s="20"/>
      <c r="C39" s="36"/>
      <c r="D39" s="36"/>
      <c r="E39" s="36"/>
      <c r="F39" s="36"/>
      <c r="G39" s="36"/>
      <c r="H39" s="36"/>
      <c r="I39" s="36"/>
    </row>
    <row r="40" spans="1:9" ht="13.5" customHeight="1" x14ac:dyDescent="0.25">
      <c r="A40" s="36"/>
      <c r="B40" s="36"/>
      <c r="C40" s="36"/>
      <c r="D40" s="36"/>
      <c r="E40" s="36"/>
      <c r="F40" s="36"/>
      <c r="G40" s="36"/>
      <c r="H40" s="36"/>
      <c r="I40" s="36"/>
    </row>
    <row r="41" spans="1:9" ht="13.5" customHeight="1" x14ac:dyDescent="0.25">
      <c r="A41" s="36"/>
      <c r="B41" s="36"/>
      <c r="C41" s="36"/>
      <c r="D41" s="36"/>
      <c r="E41" s="36"/>
      <c r="F41" s="36"/>
      <c r="G41" s="36"/>
      <c r="H41" s="36"/>
      <c r="I41" s="36"/>
    </row>
    <row r="42" spans="1:9" ht="13.5" customHeight="1" x14ac:dyDescent="0.25">
      <c r="A42" s="36"/>
      <c r="B42" s="36"/>
      <c r="C42" s="36"/>
      <c r="D42" s="36"/>
      <c r="E42" s="36"/>
      <c r="F42" s="36"/>
      <c r="G42" s="36"/>
      <c r="H42" s="36"/>
      <c r="I42" s="3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6"/>
      <c r="E45" s="36"/>
      <c r="F45" s="36"/>
      <c r="G45" s="36"/>
      <c r="H45" s="36"/>
      <c r="I45" s="36"/>
    </row>
    <row r="46" spans="1:9" ht="13.5" customHeight="1" x14ac:dyDescent="0.25">
      <c r="A46" s="20"/>
      <c r="B46" s="20"/>
      <c r="C46" s="20"/>
      <c r="D46" s="36"/>
      <c r="E46" s="36"/>
      <c r="F46" s="36"/>
      <c r="G46" s="36"/>
      <c r="H46" s="36"/>
      <c r="I46" s="36"/>
    </row>
    <row r="47" spans="1:9" ht="13.5" customHeight="1" x14ac:dyDescent="0.25">
      <c r="A47" s="20"/>
      <c r="B47" s="20"/>
      <c r="C47" s="20"/>
      <c r="D47" s="36"/>
      <c r="E47" s="36"/>
      <c r="F47" s="36"/>
      <c r="G47" s="36"/>
      <c r="H47" s="36"/>
      <c r="I47" s="36"/>
    </row>
    <row r="48" spans="1:9" ht="13.5" customHeight="1" x14ac:dyDescent="0.25">
      <c r="A48" s="39"/>
      <c r="B48" s="39"/>
      <c r="C48" s="39"/>
      <c r="D48" s="36"/>
      <c r="E48" s="36"/>
      <c r="F48" s="36"/>
      <c r="G48" s="36"/>
      <c r="H48" s="36"/>
      <c r="I48" s="36"/>
    </row>
    <row r="49" spans="1:9" ht="13.5" customHeight="1" x14ac:dyDescent="0.25">
      <c r="A49" s="39"/>
      <c r="B49" s="39"/>
      <c r="C49" s="39"/>
      <c r="D49" s="36"/>
      <c r="E49" s="36"/>
      <c r="F49" s="36"/>
      <c r="G49" s="36"/>
      <c r="H49" s="36"/>
      <c r="I49" s="3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D1" s="17"/>
      <c r="F1" s="17"/>
      <c r="G1" s="17"/>
      <c r="H1" s="17"/>
      <c r="I1" s="17"/>
    </row>
    <row r="2" spans="1:12" ht="15.75" x14ac:dyDescent="0.25">
      <c r="A2" s="21" t="s">
        <v>127</v>
      </c>
      <c r="B2" s="6"/>
      <c r="C2" s="6"/>
      <c r="D2" s="6"/>
      <c r="F2" s="18"/>
      <c r="G2" s="18"/>
      <c r="H2" s="18"/>
      <c r="I2" s="18"/>
    </row>
    <row r="3" spans="1:12" ht="15.75" x14ac:dyDescent="0.25">
      <c r="A3" s="21" t="s">
        <v>128</v>
      </c>
      <c r="B3" s="3"/>
      <c r="C3" s="3"/>
      <c r="D3" s="3"/>
      <c r="E3" s="3"/>
      <c r="F3" s="18"/>
      <c r="G3" s="18"/>
      <c r="H3" s="18"/>
      <c r="I3" s="18"/>
    </row>
    <row r="4" spans="1:12" x14ac:dyDescent="0.25">
      <c r="A4" s="3" t="s">
        <v>40</v>
      </c>
      <c r="B4" s="3"/>
      <c r="C4" s="3"/>
      <c r="D4" s="3"/>
      <c r="E4" s="3"/>
      <c r="F4" s="18"/>
      <c r="G4" s="18"/>
      <c r="H4" s="18"/>
      <c r="I4" s="18"/>
    </row>
    <row r="5" spans="1:12" x14ac:dyDescent="0.25">
      <c r="A5" s="3" t="s">
        <v>81</v>
      </c>
      <c r="B5" s="3"/>
      <c r="C5" s="3"/>
      <c r="D5" s="3"/>
      <c r="E5" s="3"/>
      <c r="F5" s="18"/>
      <c r="G5" s="18"/>
      <c r="H5" s="18"/>
      <c r="I5" s="18"/>
    </row>
    <row r="6" spans="1:12" x14ac:dyDescent="0.25">
      <c r="A6" s="3" t="s">
        <v>89</v>
      </c>
      <c r="B6" s="3"/>
      <c r="C6" s="3"/>
      <c r="D6" s="3"/>
      <c r="E6" s="3"/>
      <c r="F6" s="18"/>
      <c r="G6" s="18"/>
      <c r="H6" s="18"/>
      <c r="I6" s="18"/>
    </row>
    <row r="7" spans="1:12" x14ac:dyDescent="0.25">
      <c r="A7" s="7" t="s">
        <v>8</v>
      </c>
      <c r="B7" s="6"/>
      <c r="C7" s="3"/>
      <c r="D7" s="3"/>
      <c r="E7" s="3"/>
      <c r="F7" s="18"/>
      <c r="G7" s="18"/>
      <c r="H7" s="18"/>
      <c r="I7" s="18"/>
    </row>
    <row r="8" spans="1:12" x14ac:dyDescent="0.25">
      <c r="A8" s="41" t="s">
        <v>41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7" t="s">
        <v>9</v>
      </c>
      <c r="B15" s="27">
        <v>0</v>
      </c>
      <c r="C15" s="27">
        <v>0</v>
      </c>
      <c r="D15" s="27">
        <v>0</v>
      </c>
      <c r="E15" s="27">
        <v>0</v>
      </c>
      <c r="F15" s="27">
        <v>0</v>
      </c>
      <c r="G15" s="27">
        <v>0</v>
      </c>
      <c r="H15" s="27">
        <v>0</v>
      </c>
      <c r="I15" s="27">
        <f t="shared" ref="I15:I25" si="0">SUM(B15:H15)</f>
        <v>0</v>
      </c>
      <c r="K15" s="4"/>
    </row>
    <row r="16" spans="1:12" x14ac:dyDescent="0.25">
      <c r="A16" s="27" t="s">
        <v>30</v>
      </c>
      <c r="B16" s="27">
        <v>0</v>
      </c>
      <c r="C16" s="27">
        <v>0</v>
      </c>
      <c r="D16" s="27">
        <v>75000</v>
      </c>
      <c r="E16" s="27">
        <v>0</v>
      </c>
      <c r="F16" s="27">
        <v>0</v>
      </c>
      <c r="G16" s="27">
        <v>0</v>
      </c>
      <c r="H16" s="27">
        <v>0</v>
      </c>
      <c r="I16" s="27">
        <f t="shared" si="0"/>
        <v>75000</v>
      </c>
      <c r="K16" s="4" t="e">
        <f>#REF!-#REF!</f>
        <v>#REF!</v>
      </c>
      <c r="L16" t="s">
        <v>6</v>
      </c>
    </row>
    <row r="17" spans="1:12" x14ac:dyDescent="0.25">
      <c r="A17" s="27" t="s">
        <v>31</v>
      </c>
      <c r="B17" s="27">
        <v>0</v>
      </c>
      <c r="C17" s="27">
        <v>0</v>
      </c>
      <c r="D17" s="27">
        <v>0</v>
      </c>
      <c r="E17" s="27">
        <v>0</v>
      </c>
      <c r="F17" s="27">
        <v>0</v>
      </c>
      <c r="G17" s="27">
        <v>0</v>
      </c>
      <c r="H17" s="27">
        <v>0</v>
      </c>
      <c r="I17" s="27">
        <f t="shared" si="0"/>
        <v>0</v>
      </c>
      <c r="K17" s="4" t="e">
        <f>#REF!-#REF!</f>
        <v>#REF!</v>
      </c>
      <c r="L17" t="s">
        <v>5</v>
      </c>
    </row>
    <row r="18" spans="1:12" x14ac:dyDescent="0.25">
      <c r="A18" s="27" t="s">
        <v>10</v>
      </c>
      <c r="B18" s="27">
        <v>0</v>
      </c>
      <c r="C18" s="27">
        <v>0</v>
      </c>
      <c r="D18" s="27">
        <v>0</v>
      </c>
      <c r="E18" s="27">
        <v>0</v>
      </c>
      <c r="F18" s="27">
        <v>0</v>
      </c>
      <c r="G18" s="27">
        <v>0</v>
      </c>
      <c r="H18" s="27">
        <v>0</v>
      </c>
      <c r="I18" s="27">
        <f t="shared" si="0"/>
        <v>0</v>
      </c>
      <c r="K18" s="4" t="e">
        <f>#REF!-#REF!</f>
        <v>#REF!</v>
      </c>
      <c r="L18" t="s">
        <v>4</v>
      </c>
    </row>
    <row r="19" spans="1:12" x14ac:dyDescent="0.25">
      <c r="A19" s="27" t="s">
        <v>23</v>
      </c>
      <c r="B19" s="27">
        <v>0</v>
      </c>
      <c r="C19" s="27">
        <v>0</v>
      </c>
      <c r="D19" s="27">
        <v>0</v>
      </c>
      <c r="E19" s="27">
        <v>0</v>
      </c>
      <c r="F19" s="27">
        <v>0</v>
      </c>
      <c r="G19" s="27">
        <v>0</v>
      </c>
      <c r="H19" s="27">
        <v>0</v>
      </c>
      <c r="I19" s="27">
        <f t="shared" si="0"/>
        <v>0</v>
      </c>
    </row>
    <row r="20" spans="1:12" s="31" customFormat="1" ht="15" customHeight="1" x14ac:dyDescent="0.25">
      <c r="A20" s="32" t="s">
        <v>2</v>
      </c>
      <c r="B20" s="33">
        <f t="shared" ref="B20:H20" si="1">SUM(B15:B19)</f>
        <v>0</v>
      </c>
      <c r="C20" s="33">
        <f t="shared" si="1"/>
        <v>0</v>
      </c>
      <c r="D20" s="33">
        <f t="shared" si="1"/>
        <v>75000</v>
      </c>
      <c r="E20" s="33">
        <f t="shared" si="1"/>
        <v>0</v>
      </c>
      <c r="F20" s="33">
        <f t="shared" si="1"/>
        <v>0</v>
      </c>
      <c r="G20" s="33">
        <f t="shared" si="1"/>
        <v>0</v>
      </c>
      <c r="H20" s="33">
        <f t="shared" si="1"/>
        <v>0</v>
      </c>
      <c r="I20" s="33">
        <f t="shared" si="0"/>
        <v>75000</v>
      </c>
    </row>
    <row r="21" spans="1:12" ht="15" customHeight="1" x14ac:dyDescent="0.25">
      <c r="A21" s="27" t="s">
        <v>14</v>
      </c>
      <c r="B21" s="27">
        <v>0</v>
      </c>
      <c r="C21" s="27">
        <v>0</v>
      </c>
      <c r="D21" s="27">
        <v>0</v>
      </c>
      <c r="E21" s="27">
        <v>0</v>
      </c>
      <c r="F21" s="27">
        <v>0</v>
      </c>
      <c r="G21" s="27">
        <v>0</v>
      </c>
      <c r="H21" s="27">
        <v>0</v>
      </c>
      <c r="I21" s="27">
        <f t="shared" si="0"/>
        <v>0</v>
      </c>
    </row>
    <row r="22" spans="1:12" x14ac:dyDescent="0.25">
      <c r="A22" s="27" t="s">
        <v>11</v>
      </c>
      <c r="B22" s="27">
        <v>0</v>
      </c>
      <c r="C22" s="27">
        <v>0</v>
      </c>
      <c r="D22" s="27">
        <v>0</v>
      </c>
      <c r="E22" s="27">
        <v>0</v>
      </c>
      <c r="F22" s="27">
        <v>0</v>
      </c>
      <c r="G22" s="27">
        <v>0</v>
      </c>
      <c r="H22" s="27">
        <v>0</v>
      </c>
      <c r="I22" s="27">
        <f t="shared" si="0"/>
        <v>0</v>
      </c>
    </row>
    <row r="23" spans="1:12" x14ac:dyDescent="0.25">
      <c r="A23" s="27" t="s">
        <v>12</v>
      </c>
      <c r="B23" s="27">
        <v>0</v>
      </c>
      <c r="C23" s="27">
        <v>0</v>
      </c>
      <c r="D23" s="27">
        <v>75000</v>
      </c>
      <c r="E23" s="27">
        <v>0</v>
      </c>
      <c r="F23" s="27">
        <v>0</v>
      </c>
      <c r="G23" s="27">
        <v>0</v>
      </c>
      <c r="H23" s="27">
        <v>0</v>
      </c>
      <c r="I23" s="27">
        <f t="shared" si="0"/>
        <v>75000</v>
      </c>
    </row>
    <row r="24" spans="1:12" x14ac:dyDescent="0.25">
      <c r="A24" s="27" t="s">
        <v>13</v>
      </c>
      <c r="B24" s="27">
        <v>0</v>
      </c>
      <c r="C24" s="27">
        <v>0</v>
      </c>
      <c r="D24" s="27">
        <v>0</v>
      </c>
      <c r="E24" s="27">
        <v>0</v>
      </c>
      <c r="F24" s="27">
        <v>0</v>
      </c>
      <c r="G24" s="27">
        <v>0</v>
      </c>
      <c r="H24" s="27">
        <v>0</v>
      </c>
      <c r="I24" s="27">
        <f t="shared" si="0"/>
        <v>0</v>
      </c>
    </row>
    <row r="25" spans="1:12" s="31" customFormat="1" x14ac:dyDescent="0.25">
      <c r="A25" s="32" t="s">
        <v>0</v>
      </c>
      <c r="B25" s="33">
        <f t="shared" ref="B25:H25" si="2">SUM(B21:B24)</f>
        <v>0</v>
      </c>
      <c r="C25" s="33">
        <f t="shared" si="2"/>
        <v>0</v>
      </c>
      <c r="D25" s="33">
        <f t="shared" si="2"/>
        <v>75000</v>
      </c>
      <c r="E25" s="33">
        <f t="shared" si="2"/>
        <v>0</v>
      </c>
      <c r="F25" s="33">
        <f t="shared" si="2"/>
        <v>0</v>
      </c>
      <c r="G25" s="33">
        <f t="shared" si="2"/>
        <v>0</v>
      </c>
      <c r="H25" s="33">
        <f t="shared" si="2"/>
        <v>0</v>
      </c>
      <c r="I25" s="33">
        <f t="shared" si="0"/>
        <v>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9"/>
      <c r="B48" s="39"/>
      <c r="C48" s="39"/>
      <c r="D48" s="27"/>
      <c r="E48" s="27"/>
      <c r="F48" s="27"/>
      <c r="G48" s="27"/>
      <c r="H48" s="27"/>
      <c r="I48" s="27"/>
    </row>
    <row r="49" spans="1:9" ht="13.5" customHeight="1" x14ac:dyDescent="0.25">
      <c r="A49" s="39"/>
      <c r="B49" s="39"/>
      <c r="C49" s="39"/>
      <c r="D49" s="27"/>
      <c r="E49" s="27"/>
      <c r="F49" s="27"/>
      <c r="G49" s="27"/>
      <c r="H49" s="27"/>
      <c r="I49" s="27"/>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127</v>
      </c>
      <c r="B2" s="6"/>
      <c r="D2" s="6"/>
      <c r="E2" s="6"/>
      <c r="F2" s="18"/>
      <c r="G2" s="18"/>
      <c r="H2" s="18"/>
      <c r="I2" s="18"/>
    </row>
    <row r="3" spans="1:12" ht="15.75" x14ac:dyDescent="0.25">
      <c r="A3" s="21" t="s">
        <v>129</v>
      </c>
      <c r="B3" s="3"/>
      <c r="C3" s="3"/>
      <c r="D3" s="3"/>
      <c r="E3" s="3"/>
      <c r="F3" s="18"/>
      <c r="G3" s="18"/>
      <c r="H3" s="18"/>
      <c r="I3" s="18"/>
    </row>
    <row r="4" spans="1:12" x14ac:dyDescent="0.25">
      <c r="A4" s="3" t="s">
        <v>42</v>
      </c>
      <c r="B4" s="3"/>
      <c r="C4" s="3"/>
      <c r="D4" s="3"/>
      <c r="E4" s="3"/>
      <c r="F4" s="18"/>
      <c r="G4" s="18"/>
      <c r="H4" s="18"/>
      <c r="I4" s="18"/>
    </row>
    <row r="5" spans="1:12" x14ac:dyDescent="0.25">
      <c r="A5" s="3" t="s">
        <v>81</v>
      </c>
      <c r="B5" s="3"/>
      <c r="C5" s="3"/>
      <c r="D5" s="3"/>
      <c r="E5" s="3"/>
      <c r="F5" s="18"/>
      <c r="G5" s="18"/>
      <c r="H5" s="18"/>
      <c r="I5" s="18"/>
    </row>
    <row r="6" spans="1:12" x14ac:dyDescent="0.25">
      <c r="A6" s="3" t="s">
        <v>90</v>
      </c>
      <c r="B6" s="3"/>
      <c r="C6" s="3"/>
      <c r="D6" s="3"/>
      <c r="E6" s="3"/>
      <c r="F6" s="18"/>
      <c r="G6" s="18"/>
      <c r="H6" s="18"/>
      <c r="I6" s="18"/>
    </row>
    <row r="7" spans="1:12" x14ac:dyDescent="0.25">
      <c r="A7" s="7" t="s">
        <v>8</v>
      </c>
      <c r="B7" s="6"/>
      <c r="C7" s="3"/>
      <c r="D7" s="3"/>
      <c r="E7" s="3"/>
      <c r="F7" s="18"/>
      <c r="G7" s="18"/>
      <c r="H7" s="18"/>
      <c r="I7" s="18"/>
    </row>
    <row r="8" spans="1:12" x14ac:dyDescent="0.25">
      <c r="A8" s="41" t="s">
        <v>43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7" t="s">
        <v>9</v>
      </c>
      <c r="B15" s="27">
        <v>0</v>
      </c>
      <c r="C15" s="27">
        <v>0</v>
      </c>
      <c r="D15" s="27">
        <v>0</v>
      </c>
      <c r="E15" s="27">
        <v>0</v>
      </c>
      <c r="F15" s="27">
        <v>0</v>
      </c>
      <c r="G15" s="27">
        <v>0</v>
      </c>
      <c r="H15" s="27">
        <v>0</v>
      </c>
      <c r="I15" s="27">
        <f t="shared" ref="I15:I25" si="0">SUM(B15:H15)</f>
        <v>0</v>
      </c>
      <c r="K15" s="4"/>
    </row>
    <row r="16" spans="1:12" x14ac:dyDescent="0.25">
      <c r="A16" s="27" t="s">
        <v>30</v>
      </c>
      <c r="B16" s="27">
        <v>0</v>
      </c>
      <c r="C16" s="27">
        <v>0</v>
      </c>
      <c r="D16" s="27">
        <v>200000</v>
      </c>
      <c r="E16" s="27">
        <v>0</v>
      </c>
      <c r="F16" s="27">
        <v>0</v>
      </c>
      <c r="G16" s="27">
        <v>0</v>
      </c>
      <c r="H16" s="27">
        <v>0</v>
      </c>
      <c r="I16" s="27">
        <f t="shared" si="0"/>
        <v>200000</v>
      </c>
      <c r="K16" s="4" t="e">
        <f>#REF!-#REF!</f>
        <v>#REF!</v>
      </c>
      <c r="L16" t="s">
        <v>6</v>
      </c>
    </row>
    <row r="17" spans="1:12" x14ac:dyDescent="0.25">
      <c r="A17" s="27" t="s">
        <v>31</v>
      </c>
      <c r="B17" s="27">
        <v>0</v>
      </c>
      <c r="C17" s="27">
        <v>0</v>
      </c>
      <c r="D17" s="27">
        <v>0</v>
      </c>
      <c r="E17" s="27">
        <v>0</v>
      </c>
      <c r="F17" s="27">
        <v>0</v>
      </c>
      <c r="G17" s="27">
        <v>0</v>
      </c>
      <c r="H17" s="27">
        <v>0</v>
      </c>
      <c r="I17" s="27">
        <f t="shared" si="0"/>
        <v>0</v>
      </c>
      <c r="K17" s="4" t="e">
        <f>#REF!-#REF!</f>
        <v>#REF!</v>
      </c>
      <c r="L17" t="s">
        <v>5</v>
      </c>
    </row>
    <row r="18" spans="1:12" x14ac:dyDescent="0.25">
      <c r="A18" s="27" t="s">
        <v>10</v>
      </c>
      <c r="B18" s="27">
        <v>0</v>
      </c>
      <c r="C18" s="27">
        <v>0</v>
      </c>
      <c r="D18" s="27">
        <v>0</v>
      </c>
      <c r="E18" s="27">
        <v>0</v>
      </c>
      <c r="F18" s="27">
        <v>0</v>
      </c>
      <c r="G18" s="27">
        <v>0</v>
      </c>
      <c r="H18" s="27">
        <v>0</v>
      </c>
      <c r="I18" s="27">
        <f t="shared" si="0"/>
        <v>0</v>
      </c>
      <c r="K18" s="4" t="e">
        <f>#REF!-#REF!</f>
        <v>#REF!</v>
      </c>
      <c r="L18" t="s">
        <v>4</v>
      </c>
    </row>
    <row r="19" spans="1:12" x14ac:dyDescent="0.25">
      <c r="A19" s="27" t="s">
        <v>23</v>
      </c>
      <c r="B19" s="27">
        <v>0</v>
      </c>
      <c r="C19" s="27">
        <v>0</v>
      </c>
      <c r="D19" s="27">
        <v>0</v>
      </c>
      <c r="E19" s="27">
        <v>0</v>
      </c>
      <c r="F19" s="27">
        <v>0</v>
      </c>
      <c r="G19" s="27">
        <v>0</v>
      </c>
      <c r="H19" s="27">
        <v>0</v>
      </c>
      <c r="I19" s="27">
        <f t="shared" si="0"/>
        <v>0</v>
      </c>
    </row>
    <row r="20" spans="1:12" s="31" customFormat="1" ht="15" customHeight="1" x14ac:dyDescent="0.25">
      <c r="A20" s="32" t="s">
        <v>2</v>
      </c>
      <c r="B20" s="33">
        <f t="shared" ref="B20:H20" si="1">SUM(B15:B19)</f>
        <v>0</v>
      </c>
      <c r="C20" s="33">
        <f t="shared" si="1"/>
        <v>0</v>
      </c>
      <c r="D20" s="33">
        <f t="shared" si="1"/>
        <v>200000</v>
      </c>
      <c r="E20" s="33">
        <f t="shared" si="1"/>
        <v>0</v>
      </c>
      <c r="F20" s="33">
        <f t="shared" si="1"/>
        <v>0</v>
      </c>
      <c r="G20" s="33">
        <f t="shared" si="1"/>
        <v>0</v>
      </c>
      <c r="H20" s="33">
        <f t="shared" si="1"/>
        <v>0</v>
      </c>
      <c r="I20" s="33">
        <f t="shared" si="0"/>
        <v>200000</v>
      </c>
    </row>
    <row r="21" spans="1:12" ht="15" customHeight="1" x14ac:dyDescent="0.25">
      <c r="A21" s="27" t="s">
        <v>14</v>
      </c>
      <c r="B21" s="27">
        <v>0</v>
      </c>
      <c r="C21" s="27">
        <v>0</v>
      </c>
      <c r="D21" s="27">
        <v>0</v>
      </c>
      <c r="E21" s="27">
        <v>0</v>
      </c>
      <c r="F21" s="27">
        <v>0</v>
      </c>
      <c r="G21" s="27">
        <v>0</v>
      </c>
      <c r="H21" s="27">
        <v>0</v>
      </c>
      <c r="I21" s="27">
        <f t="shared" si="0"/>
        <v>0</v>
      </c>
    </row>
    <row r="22" spans="1:12" x14ac:dyDescent="0.25">
      <c r="A22" s="27" t="s">
        <v>11</v>
      </c>
      <c r="B22" s="27">
        <v>0</v>
      </c>
      <c r="C22" s="27">
        <v>0</v>
      </c>
      <c r="D22" s="27">
        <v>0</v>
      </c>
      <c r="E22" s="27">
        <v>0</v>
      </c>
      <c r="F22" s="27">
        <v>0</v>
      </c>
      <c r="G22" s="27">
        <v>0</v>
      </c>
      <c r="H22" s="27">
        <v>0</v>
      </c>
      <c r="I22" s="27">
        <f t="shared" si="0"/>
        <v>0</v>
      </c>
    </row>
    <row r="23" spans="1:12" x14ac:dyDescent="0.25">
      <c r="A23" s="27" t="s">
        <v>12</v>
      </c>
      <c r="B23" s="27">
        <v>0</v>
      </c>
      <c r="C23" s="27">
        <v>0</v>
      </c>
      <c r="D23" s="27">
        <v>200000</v>
      </c>
      <c r="E23" s="27">
        <v>0</v>
      </c>
      <c r="F23" s="27">
        <v>0</v>
      </c>
      <c r="G23" s="27">
        <v>0</v>
      </c>
      <c r="H23" s="27">
        <v>0</v>
      </c>
      <c r="I23" s="27">
        <f t="shared" si="0"/>
        <v>200000</v>
      </c>
    </row>
    <row r="24" spans="1:12" x14ac:dyDescent="0.25">
      <c r="A24" s="27" t="s">
        <v>13</v>
      </c>
      <c r="B24" s="27">
        <v>0</v>
      </c>
      <c r="C24" s="27">
        <v>0</v>
      </c>
      <c r="D24" s="27">
        <v>0</v>
      </c>
      <c r="E24" s="27">
        <v>0</v>
      </c>
      <c r="F24" s="27">
        <v>0</v>
      </c>
      <c r="G24" s="27">
        <v>0</v>
      </c>
      <c r="H24" s="27">
        <v>0</v>
      </c>
      <c r="I24" s="27">
        <f t="shared" si="0"/>
        <v>0</v>
      </c>
    </row>
    <row r="25" spans="1:12" s="31" customFormat="1" x14ac:dyDescent="0.25">
      <c r="A25" s="32" t="s">
        <v>0</v>
      </c>
      <c r="B25" s="33">
        <f t="shared" ref="B25:H25" si="2">SUM(B21:B24)</f>
        <v>0</v>
      </c>
      <c r="C25" s="33">
        <f t="shared" si="2"/>
        <v>0</v>
      </c>
      <c r="D25" s="33">
        <f t="shared" si="2"/>
        <v>200000</v>
      </c>
      <c r="E25" s="33">
        <f t="shared" si="2"/>
        <v>0</v>
      </c>
      <c r="F25" s="33">
        <f t="shared" si="2"/>
        <v>0</v>
      </c>
      <c r="G25" s="33">
        <f t="shared" si="2"/>
        <v>0</v>
      </c>
      <c r="H25" s="33">
        <f t="shared" si="2"/>
        <v>0</v>
      </c>
      <c r="I25" s="33">
        <f t="shared" si="0"/>
        <v>200000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9"/>
      <c r="B48" s="39"/>
      <c r="C48" s="39"/>
      <c r="D48" s="27"/>
      <c r="E48" s="27"/>
      <c r="F48" s="27"/>
      <c r="G48" s="27"/>
      <c r="H48" s="27"/>
      <c r="I48" s="27"/>
    </row>
    <row r="49" spans="1:9" ht="13.5" customHeight="1" x14ac:dyDescent="0.25">
      <c r="A49" s="39"/>
      <c r="B49" s="39"/>
      <c r="C49" s="39"/>
      <c r="D49" s="27"/>
      <c r="E49" s="27"/>
      <c r="F49" s="27"/>
      <c r="G49" s="27"/>
      <c r="H49" s="27"/>
      <c r="I49" s="27"/>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50"/>
  <sheetViews>
    <sheetView view="pageBreakPreview" zoomScaleNormal="100" zoomScaleSheetLayoutView="100" workbookViewId="0">
      <selection activeCell="C19" sqref="C19"/>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1" ht="18.75" x14ac:dyDescent="0.25">
      <c r="A1" s="21" t="s">
        <v>21</v>
      </c>
      <c r="B1" s="17"/>
      <c r="C1" s="17"/>
      <c r="D1" s="17"/>
      <c r="F1" s="17"/>
      <c r="G1" s="17"/>
      <c r="H1" s="17"/>
      <c r="I1" s="17"/>
    </row>
    <row r="2" spans="1:11" ht="15.75" x14ac:dyDescent="0.25">
      <c r="A2" s="21" t="s">
        <v>112</v>
      </c>
      <c r="B2" s="6"/>
      <c r="C2" s="6"/>
      <c r="D2" s="6"/>
      <c r="F2" s="18"/>
      <c r="G2" s="18"/>
      <c r="H2" s="18"/>
      <c r="I2" s="18"/>
    </row>
    <row r="3" spans="1:11" ht="15.75" x14ac:dyDescent="0.25">
      <c r="A3" s="21" t="s">
        <v>113</v>
      </c>
      <c r="B3" s="3"/>
      <c r="C3" s="3"/>
      <c r="D3" s="3"/>
      <c r="E3" s="3"/>
      <c r="F3" s="18"/>
      <c r="G3" s="18"/>
      <c r="H3" s="18"/>
      <c r="I3" s="18"/>
    </row>
    <row r="4" spans="1:11" x14ac:dyDescent="0.25">
      <c r="A4" s="3" t="s">
        <v>22</v>
      </c>
      <c r="B4" s="3"/>
      <c r="C4" s="3"/>
      <c r="D4" s="3"/>
      <c r="E4" s="3"/>
      <c r="F4" s="18"/>
      <c r="G4" s="18"/>
      <c r="H4" s="18"/>
      <c r="I4" s="18"/>
    </row>
    <row r="5" spans="1:11" x14ac:dyDescent="0.25">
      <c r="A5" s="3" t="s">
        <v>74</v>
      </c>
      <c r="B5" s="3"/>
      <c r="C5" s="3"/>
      <c r="D5" s="3"/>
      <c r="E5" s="3"/>
      <c r="F5" s="18"/>
      <c r="G5" s="18"/>
      <c r="H5" s="18"/>
      <c r="I5" s="18"/>
    </row>
    <row r="6" spans="1:11" x14ac:dyDescent="0.25">
      <c r="A6" s="3" t="s">
        <v>75</v>
      </c>
      <c r="B6" s="3"/>
      <c r="C6" s="3"/>
      <c r="D6" s="3"/>
      <c r="E6" s="3"/>
      <c r="F6" s="18"/>
      <c r="G6" s="18"/>
      <c r="H6" s="18"/>
      <c r="I6" s="18"/>
    </row>
    <row r="7" spans="1:11" x14ac:dyDescent="0.25">
      <c r="A7" s="7" t="s">
        <v>8</v>
      </c>
      <c r="B7" s="6"/>
      <c r="C7" s="3"/>
      <c r="D7" s="3"/>
      <c r="E7" s="3"/>
      <c r="F7" s="18"/>
      <c r="G7" s="18"/>
      <c r="H7" s="18"/>
      <c r="I7" s="18"/>
    </row>
    <row r="8" spans="1:11" x14ac:dyDescent="0.25">
      <c r="A8" s="41" t="s">
        <v>73</v>
      </c>
      <c r="B8" s="41"/>
      <c r="C8" s="41"/>
      <c r="D8" s="41"/>
      <c r="E8" s="41"/>
      <c r="F8" s="41"/>
      <c r="G8" s="41"/>
      <c r="H8" s="41"/>
      <c r="I8" s="41"/>
    </row>
    <row r="9" spans="1:11" x14ac:dyDescent="0.25">
      <c r="A9" s="41"/>
      <c r="B9" s="41"/>
      <c r="C9" s="41"/>
      <c r="D9" s="41"/>
      <c r="E9" s="41"/>
      <c r="F9" s="41"/>
      <c r="G9" s="41"/>
      <c r="H9" s="41"/>
      <c r="I9" s="41"/>
    </row>
    <row r="10" spans="1:11" x14ac:dyDescent="0.25">
      <c r="A10" s="41"/>
      <c r="B10" s="41"/>
      <c r="C10" s="41"/>
      <c r="D10" s="41"/>
      <c r="E10" s="41"/>
      <c r="F10" s="41"/>
      <c r="G10" s="41"/>
      <c r="H10" s="41"/>
      <c r="I10" s="41"/>
    </row>
    <row r="11" spans="1:11" x14ac:dyDescent="0.25">
      <c r="A11" s="41"/>
      <c r="B11" s="41"/>
      <c r="C11" s="41"/>
      <c r="D11" s="41"/>
      <c r="E11" s="41"/>
      <c r="F11" s="41"/>
      <c r="G11" s="41"/>
      <c r="H11" s="41"/>
      <c r="I11" s="41"/>
    </row>
    <row r="12" spans="1:11" x14ac:dyDescent="0.25">
      <c r="A12" s="41"/>
      <c r="B12" s="41"/>
      <c r="C12" s="41"/>
      <c r="D12" s="41"/>
      <c r="E12" s="41"/>
      <c r="F12" s="41"/>
      <c r="G12" s="41"/>
      <c r="H12" s="41"/>
      <c r="I12" s="41"/>
    </row>
    <row r="13" spans="1:11" x14ac:dyDescent="0.25">
      <c r="A13" s="8"/>
      <c r="B13" s="8"/>
      <c r="C13" s="8"/>
      <c r="D13" s="8"/>
      <c r="E13" s="8"/>
      <c r="F13" s="18"/>
      <c r="G13" s="18"/>
      <c r="H13" s="18"/>
      <c r="I13" s="18"/>
    </row>
    <row r="14" spans="1:11" ht="25.5" x14ac:dyDescent="0.25">
      <c r="A14" s="23" t="s">
        <v>3</v>
      </c>
      <c r="B14" s="24" t="s">
        <v>1</v>
      </c>
      <c r="C14" s="24" t="s">
        <v>15</v>
      </c>
      <c r="D14" s="24" t="s">
        <v>16</v>
      </c>
      <c r="E14" s="24" t="s">
        <v>17</v>
      </c>
      <c r="F14" s="24" t="s">
        <v>18</v>
      </c>
      <c r="G14" s="24" t="s">
        <v>19</v>
      </c>
      <c r="H14" s="25" t="s">
        <v>20</v>
      </c>
      <c r="I14" s="25" t="s">
        <v>2</v>
      </c>
      <c r="K14" s="5" t="s">
        <v>7</v>
      </c>
    </row>
    <row r="15" spans="1:11" ht="15" customHeight="1" x14ac:dyDescent="0.25">
      <c r="A15" s="22" t="s">
        <v>9</v>
      </c>
      <c r="B15" s="22">
        <v>0</v>
      </c>
      <c r="C15" s="22">
        <v>0</v>
      </c>
      <c r="D15" s="22">
        <v>0</v>
      </c>
      <c r="E15" s="22">
        <v>0</v>
      </c>
      <c r="F15" s="22">
        <v>0</v>
      </c>
      <c r="G15" s="22">
        <v>0</v>
      </c>
      <c r="H15" s="22">
        <v>0</v>
      </c>
      <c r="I15" s="22">
        <f t="shared" ref="I15:I25" si="0">SUM(B15:H15)</f>
        <v>0</v>
      </c>
      <c r="K15" s="4"/>
    </row>
    <row r="16" spans="1:11" ht="15" customHeight="1" x14ac:dyDescent="0.25">
      <c r="A16" s="37" t="s">
        <v>160</v>
      </c>
      <c r="B16" s="37">
        <v>0</v>
      </c>
      <c r="C16" s="37">
        <v>0</v>
      </c>
      <c r="D16" s="37">
        <v>0</v>
      </c>
      <c r="E16" s="37">
        <v>0</v>
      </c>
      <c r="F16" s="37">
        <v>0</v>
      </c>
      <c r="G16" s="37">
        <v>0</v>
      </c>
      <c r="H16" s="37">
        <v>0</v>
      </c>
      <c r="I16" s="37">
        <f>SUM(B16:H16)</f>
        <v>0</v>
      </c>
      <c r="K16" s="4"/>
    </row>
    <row r="17" spans="1:12" x14ac:dyDescent="0.25">
      <c r="A17" s="35" t="s">
        <v>31</v>
      </c>
      <c r="B17" s="35">
        <v>0</v>
      </c>
      <c r="C17" s="35">
        <v>0</v>
      </c>
      <c r="D17" s="35">
        <v>0</v>
      </c>
      <c r="E17" s="35">
        <v>0</v>
      </c>
      <c r="F17" s="35">
        <v>0</v>
      </c>
      <c r="G17" s="35">
        <v>0</v>
      </c>
      <c r="H17" s="35">
        <v>0</v>
      </c>
      <c r="I17" s="35">
        <f t="shared" ref="I17" si="1">SUM(B17:H17)</f>
        <v>0</v>
      </c>
      <c r="K17" s="4" t="e">
        <f>#REF!-#REF!</f>
        <v>#REF!</v>
      </c>
      <c r="L17" t="s">
        <v>5</v>
      </c>
    </row>
    <row r="18" spans="1:12" x14ac:dyDescent="0.25">
      <c r="A18" s="22" t="s">
        <v>10</v>
      </c>
      <c r="B18" s="22">
        <v>0</v>
      </c>
      <c r="C18" s="22">
        <v>0</v>
      </c>
      <c r="D18" s="22">
        <v>0</v>
      </c>
      <c r="E18" s="22">
        <v>0</v>
      </c>
      <c r="F18" s="22">
        <v>0</v>
      </c>
      <c r="G18" s="22">
        <v>0</v>
      </c>
      <c r="H18" s="22">
        <v>0</v>
      </c>
      <c r="I18" s="22">
        <f t="shared" si="0"/>
        <v>0</v>
      </c>
      <c r="K18" s="4" t="e">
        <f>#REF!-#REF!</f>
        <v>#REF!</v>
      </c>
      <c r="L18" t="s">
        <v>4</v>
      </c>
    </row>
    <row r="19" spans="1:12" x14ac:dyDescent="0.25">
      <c r="A19" s="22" t="s">
        <v>23</v>
      </c>
      <c r="B19" s="22">
        <v>0</v>
      </c>
      <c r="C19" s="22">
        <v>0</v>
      </c>
      <c r="D19" s="22">
        <v>611865</v>
      </c>
      <c r="E19" s="22">
        <v>0</v>
      </c>
      <c r="F19" s="22">
        <v>0</v>
      </c>
      <c r="G19" s="22">
        <v>0</v>
      </c>
      <c r="H19" s="22">
        <v>0</v>
      </c>
      <c r="I19" s="22">
        <f t="shared" si="0"/>
        <v>611865</v>
      </c>
    </row>
    <row r="20" spans="1:12" s="31" customFormat="1" ht="15" customHeight="1" x14ac:dyDescent="0.25">
      <c r="A20" s="32" t="s">
        <v>2</v>
      </c>
      <c r="B20" s="33">
        <f t="shared" ref="B20:H20" si="2">SUM(B15:B19)</f>
        <v>0</v>
      </c>
      <c r="C20" s="33">
        <f t="shared" si="2"/>
        <v>0</v>
      </c>
      <c r="D20" s="33">
        <f t="shared" si="2"/>
        <v>611865</v>
      </c>
      <c r="E20" s="33">
        <f t="shared" si="2"/>
        <v>0</v>
      </c>
      <c r="F20" s="33">
        <f t="shared" si="2"/>
        <v>0</v>
      </c>
      <c r="G20" s="33">
        <f t="shared" si="2"/>
        <v>0</v>
      </c>
      <c r="H20" s="33">
        <f t="shared" si="2"/>
        <v>0</v>
      </c>
      <c r="I20" s="33">
        <f t="shared" si="0"/>
        <v>611865</v>
      </c>
    </row>
    <row r="21" spans="1:12" ht="15" customHeight="1" x14ac:dyDescent="0.25">
      <c r="A21" s="22" t="s">
        <v>14</v>
      </c>
      <c r="B21" s="22">
        <v>0</v>
      </c>
      <c r="C21" s="22">
        <v>0</v>
      </c>
      <c r="D21" s="22">
        <v>0</v>
      </c>
      <c r="E21" s="22">
        <v>0</v>
      </c>
      <c r="F21" s="22">
        <v>0</v>
      </c>
      <c r="G21" s="22">
        <v>0</v>
      </c>
      <c r="H21" s="22">
        <v>0</v>
      </c>
      <c r="I21" s="22">
        <f t="shared" si="0"/>
        <v>0</v>
      </c>
    </row>
    <row r="22" spans="1:12" x14ac:dyDescent="0.25">
      <c r="A22" s="22" t="s">
        <v>11</v>
      </c>
      <c r="B22" s="22">
        <v>0</v>
      </c>
      <c r="C22" s="22">
        <v>0</v>
      </c>
      <c r="D22" s="22">
        <v>0</v>
      </c>
      <c r="E22" s="22">
        <v>0</v>
      </c>
      <c r="F22" s="22">
        <v>0</v>
      </c>
      <c r="G22" s="22">
        <v>0</v>
      </c>
      <c r="H22" s="22">
        <v>0</v>
      </c>
      <c r="I22" s="22">
        <f t="shared" si="0"/>
        <v>0</v>
      </c>
    </row>
    <row r="23" spans="1:12" x14ac:dyDescent="0.25">
      <c r="A23" s="22" t="s">
        <v>12</v>
      </c>
      <c r="B23" s="22">
        <v>0</v>
      </c>
      <c r="C23" s="22">
        <v>0</v>
      </c>
      <c r="D23" s="22">
        <v>611865</v>
      </c>
      <c r="E23" s="22">
        <v>0</v>
      </c>
      <c r="F23" s="22">
        <v>0</v>
      </c>
      <c r="G23" s="22">
        <v>0</v>
      </c>
      <c r="H23" s="22">
        <v>0</v>
      </c>
      <c r="I23" s="22">
        <f t="shared" si="0"/>
        <v>611865</v>
      </c>
    </row>
    <row r="24" spans="1:12" x14ac:dyDescent="0.25">
      <c r="A24" s="22" t="s">
        <v>13</v>
      </c>
      <c r="B24" s="22">
        <v>0</v>
      </c>
      <c r="C24" s="22">
        <v>0</v>
      </c>
      <c r="D24" s="22">
        <v>0</v>
      </c>
      <c r="E24" s="22">
        <v>0</v>
      </c>
      <c r="F24" s="22">
        <v>0</v>
      </c>
      <c r="G24" s="22">
        <v>0</v>
      </c>
      <c r="H24" s="22">
        <v>0</v>
      </c>
      <c r="I24" s="22">
        <f t="shared" si="0"/>
        <v>0</v>
      </c>
    </row>
    <row r="25" spans="1:12" s="31" customFormat="1" x14ac:dyDescent="0.25">
      <c r="A25" s="32" t="s">
        <v>0</v>
      </c>
      <c r="B25" s="33">
        <f t="shared" ref="B25:H25" si="3">SUM(B21:B24)</f>
        <v>0</v>
      </c>
      <c r="C25" s="33">
        <f t="shared" si="3"/>
        <v>0</v>
      </c>
      <c r="D25" s="33">
        <f t="shared" si="3"/>
        <v>611865</v>
      </c>
      <c r="E25" s="33">
        <f t="shared" si="3"/>
        <v>0</v>
      </c>
      <c r="F25" s="33">
        <f t="shared" si="3"/>
        <v>0</v>
      </c>
      <c r="G25" s="33">
        <f t="shared" si="3"/>
        <v>0</v>
      </c>
      <c r="H25" s="33">
        <f t="shared" si="3"/>
        <v>0</v>
      </c>
      <c r="I25" s="33">
        <f t="shared" si="0"/>
        <v>611865</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9"/>
      <c r="B48" s="39"/>
      <c r="C48" s="39"/>
      <c r="D48" s="11"/>
      <c r="E48" s="11"/>
      <c r="F48" s="11"/>
      <c r="G48" s="11"/>
      <c r="H48" s="11"/>
      <c r="I48" s="11"/>
    </row>
    <row r="49" spans="1:9" ht="13.5" customHeight="1" x14ac:dyDescent="0.25">
      <c r="A49" s="39"/>
      <c r="B49" s="39"/>
      <c r="C49" s="39"/>
      <c r="D49" s="11"/>
      <c r="E49" s="11"/>
      <c r="F49" s="11"/>
      <c r="G49" s="11"/>
      <c r="H49" s="11"/>
      <c r="I49" s="11"/>
    </row>
    <row r="50" spans="1:9" x14ac:dyDescent="0.25">
      <c r="A50" s="40"/>
      <c r="B50" s="40"/>
      <c r="C50" s="40"/>
      <c r="D50" s="40"/>
      <c r="E50" s="40"/>
      <c r="F50" s="40"/>
      <c r="G50" s="40"/>
      <c r="H50" s="40"/>
      <c r="I50" s="40"/>
    </row>
  </sheetData>
  <mergeCells count="4">
    <mergeCell ref="A48:C48"/>
    <mergeCell ref="A49:C49"/>
    <mergeCell ref="A50:I50"/>
    <mergeCell ref="A8:I12"/>
  </mergeCells>
  <pageMargins left="0.75" right="0.75" top="0.75" bottom="0.75" header="0.3" footer="0.3"/>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0"/>
  <sheetViews>
    <sheetView view="pageBreakPreview" zoomScaleNormal="100" zoomScaleSheetLayoutView="100" workbookViewId="0">
      <selection activeCell="F6" sqref="F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127</v>
      </c>
      <c r="B2" s="6"/>
      <c r="C2" s="6"/>
      <c r="E2" s="6"/>
      <c r="F2" s="18"/>
      <c r="G2" s="18"/>
      <c r="H2" s="18"/>
      <c r="I2" s="18"/>
    </row>
    <row r="3" spans="1:12" ht="15.75" x14ac:dyDescent="0.25">
      <c r="A3" s="21" t="s">
        <v>130</v>
      </c>
      <c r="B3" s="3"/>
      <c r="C3" s="3"/>
      <c r="D3" s="3"/>
      <c r="E3" s="3"/>
      <c r="F3" s="18"/>
      <c r="G3" s="18"/>
      <c r="H3" s="18"/>
      <c r="I3" s="18"/>
    </row>
    <row r="4" spans="1:12" x14ac:dyDescent="0.25">
      <c r="A4" s="3" t="s">
        <v>44</v>
      </c>
      <c r="B4" s="3"/>
      <c r="C4" s="3"/>
      <c r="D4" s="3"/>
      <c r="E4" s="3"/>
      <c r="F4" s="18"/>
      <c r="G4" s="18"/>
      <c r="H4" s="18"/>
      <c r="I4" s="18"/>
    </row>
    <row r="5" spans="1:12" x14ac:dyDescent="0.25">
      <c r="A5" s="3" t="s">
        <v>81</v>
      </c>
      <c r="B5" s="3"/>
      <c r="C5" s="3"/>
      <c r="D5" s="3"/>
      <c r="E5" s="3"/>
      <c r="F5" s="18"/>
      <c r="G5" s="18"/>
      <c r="H5" s="18"/>
      <c r="I5" s="18"/>
    </row>
    <row r="6" spans="1:12" x14ac:dyDescent="0.25">
      <c r="A6" s="3" t="s">
        <v>91</v>
      </c>
      <c r="B6" s="3"/>
      <c r="C6" s="3"/>
      <c r="D6" s="3"/>
      <c r="E6" s="3"/>
      <c r="F6" s="18"/>
      <c r="G6" s="18"/>
      <c r="H6" s="18"/>
      <c r="I6" s="18"/>
    </row>
    <row r="7" spans="1:12" x14ac:dyDescent="0.25">
      <c r="A7" s="7" t="s">
        <v>8</v>
      </c>
      <c r="B7" s="6"/>
      <c r="C7" s="3"/>
      <c r="D7" s="3"/>
      <c r="E7" s="3"/>
      <c r="F7" s="18"/>
      <c r="G7" s="18"/>
      <c r="H7" s="18"/>
      <c r="I7" s="18"/>
    </row>
    <row r="8" spans="1:12" x14ac:dyDescent="0.25">
      <c r="A8" s="41" t="s">
        <v>45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7" t="s">
        <v>9</v>
      </c>
      <c r="B15" s="27">
        <v>0</v>
      </c>
      <c r="C15" s="27">
        <v>0</v>
      </c>
      <c r="D15" s="27">
        <v>0</v>
      </c>
      <c r="E15" s="27">
        <v>0</v>
      </c>
      <c r="F15" s="27">
        <v>0</v>
      </c>
      <c r="G15" s="27">
        <v>0</v>
      </c>
      <c r="H15" s="27">
        <v>0</v>
      </c>
      <c r="I15" s="27">
        <f t="shared" ref="I15:I25" si="0">SUM(B15:H15)</f>
        <v>0</v>
      </c>
      <c r="K15" s="4"/>
    </row>
    <row r="16" spans="1:12" x14ac:dyDescent="0.25">
      <c r="A16" s="27" t="s">
        <v>30</v>
      </c>
      <c r="B16" s="27">
        <v>0</v>
      </c>
      <c r="C16" s="27">
        <v>0</v>
      </c>
      <c r="D16" s="27">
        <v>30000</v>
      </c>
      <c r="E16" s="27">
        <v>0</v>
      </c>
      <c r="F16" s="27">
        <v>0</v>
      </c>
      <c r="G16" s="27">
        <v>0</v>
      </c>
      <c r="H16" s="27">
        <v>0</v>
      </c>
      <c r="I16" s="27">
        <f t="shared" si="0"/>
        <v>30000</v>
      </c>
      <c r="K16" s="4" t="e">
        <f>#REF!-#REF!</f>
        <v>#REF!</v>
      </c>
      <c r="L16" t="s">
        <v>6</v>
      </c>
    </row>
    <row r="17" spans="1:12" x14ac:dyDescent="0.25">
      <c r="A17" s="27" t="s">
        <v>31</v>
      </c>
      <c r="B17" s="27">
        <v>0</v>
      </c>
      <c r="C17" s="27">
        <v>0</v>
      </c>
      <c r="D17" s="27">
        <v>0</v>
      </c>
      <c r="E17" s="27">
        <v>0</v>
      </c>
      <c r="F17" s="27">
        <v>0</v>
      </c>
      <c r="G17" s="27">
        <v>0</v>
      </c>
      <c r="H17" s="27">
        <v>0</v>
      </c>
      <c r="I17" s="27">
        <f t="shared" si="0"/>
        <v>0</v>
      </c>
      <c r="K17" s="4" t="e">
        <f>#REF!-#REF!</f>
        <v>#REF!</v>
      </c>
      <c r="L17" t="s">
        <v>5</v>
      </c>
    </row>
    <row r="18" spans="1:12" x14ac:dyDescent="0.25">
      <c r="A18" s="27" t="s">
        <v>10</v>
      </c>
      <c r="B18" s="27">
        <v>0</v>
      </c>
      <c r="C18" s="27">
        <v>0</v>
      </c>
      <c r="D18" s="27">
        <v>0</v>
      </c>
      <c r="E18" s="27">
        <v>0</v>
      </c>
      <c r="F18" s="27">
        <v>0</v>
      </c>
      <c r="G18" s="27">
        <v>0</v>
      </c>
      <c r="H18" s="27">
        <v>0</v>
      </c>
      <c r="I18" s="27">
        <f t="shared" si="0"/>
        <v>0</v>
      </c>
      <c r="K18" s="4" t="e">
        <f>#REF!-#REF!</f>
        <v>#REF!</v>
      </c>
      <c r="L18" t="s">
        <v>4</v>
      </c>
    </row>
    <row r="19" spans="1:12" x14ac:dyDescent="0.25">
      <c r="A19" s="27" t="s">
        <v>23</v>
      </c>
      <c r="B19" s="27">
        <v>0</v>
      </c>
      <c r="C19" s="27">
        <v>0</v>
      </c>
      <c r="D19" s="27">
        <v>0</v>
      </c>
      <c r="E19" s="27">
        <v>0</v>
      </c>
      <c r="F19" s="27">
        <v>0</v>
      </c>
      <c r="G19" s="27">
        <v>0</v>
      </c>
      <c r="H19" s="27">
        <v>0</v>
      </c>
      <c r="I19" s="27">
        <f t="shared" si="0"/>
        <v>0</v>
      </c>
    </row>
    <row r="20" spans="1:12" s="31" customFormat="1" ht="15" customHeight="1" x14ac:dyDescent="0.25">
      <c r="A20" s="32" t="s">
        <v>2</v>
      </c>
      <c r="B20" s="33">
        <f t="shared" ref="B20:H20" si="1">SUM(B15:B19)</f>
        <v>0</v>
      </c>
      <c r="C20" s="33">
        <f t="shared" si="1"/>
        <v>0</v>
      </c>
      <c r="D20" s="33">
        <f t="shared" si="1"/>
        <v>30000</v>
      </c>
      <c r="E20" s="33">
        <f t="shared" si="1"/>
        <v>0</v>
      </c>
      <c r="F20" s="33">
        <f t="shared" si="1"/>
        <v>0</v>
      </c>
      <c r="G20" s="33">
        <f t="shared" si="1"/>
        <v>0</v>
      </c>
      <c r="H20" s="33">
        <f t="shared" si="1"/>
        <v>0</v>
      </c>
      <c r="I20" s="33">
        <f t="shared" si="0"/>
        <v>30000</v>
      </c>
    </row>
    <row r="21" spans="1:12" ht="15" customHeight="1" x14ac:dyDescent="0.25">
      <c r="A21" s="27" t="s">
        <v>14</v>
      </c>
      <c r="B21" s="27">
        <v>0</v>
      </c>
      <c r="C21" s="27">
        <v>0</v>
      </c>
      <c r="D21" s="27">
        <v>0</v>
      </c>
      <c r="E21" s="27">
        <v>0</v>
      </c>
      <c r="F21" s="27">
        <v>0</v>
      </c>
      <c r="G21" s="27">
        <v>0</v>
      </c>
      <c r="H21" s="27">
        <v>0</v>
      </c>
      <c r="I21" s="27">
        <f t="shared" si="0"/>
        <v>0</v>
      </c>
    </row>
    <row r="22" spans="1:12" x14ac:dyDescent="0.25">
      <c r="A22" s="27" t="s">
        <v>11</v>
      </c>
      <c r="B22" s="27">
        <v>0</v>
      </c>
      <c r="C22" s="27">
        <v>0</v>
      </c>
      <c r="D22" s="27">
        <v>0</v>
      </c>
      <c r="E22" s="27">
        <v>0</v>
      </c>
      <c r="F22" s="27">
        <v>0</v>
      </c>
      <c r="G22" s="27">
        <v>0</v>
      </c>
      <c r="H22" s="27">
        <v>0</v>
      </c>
      <c r="I22" s="27">
        <f t="shared" si="0"/>
        <v>0</v>
      </c>
    </row>
    <row r="23" spans="1:12" x14ac:dyDescent="0.25">
      <c r="A23" s="27" t="s">
        <v>12</v>
      </c>
      <c r="B23" s="27">
        <v>0</v>
      </c>
      <c r="C23" s="27">
        <v>0</v>
      </c>
      <c r="D23" s="27">
        <v>30000</v>
      </c>
      <c r="E23" s="27">
        <v>0</v>
      </c>
      <c r="F23" s="27">
        <v>0</v>
      </c>
      <c r="G23" s="27">
        <v>0</v>
      </c>
      <c r="H23" s="27">
        <v>0</v>
      </c>
      <c r="I23" s="27">
        <f t="shared" si="0"/>
        <v>30000</v>
      </c>
    </row>
    <row r="24" spans="1:12" x14ac:dyDescent="0.25">
      <c r="A24" s="27" t="s">
        <v>13</v>
      </c>
      <c r="B24" s="27">
        <v>0</v>
      </c>
      <c r="C24" s="27">
        <v>0</v>
      </c>
      <c r="D24" s="27">
        <v>0</v>
      </c>
      <c r="E24" s="27">
        <v>0</v>
      </c>
      <c r="F24" s="27">
        <v>0</v>
      </c>
      <c r="G24" s="27">
        <v>0</v>
      </c>
      <c r="H24" s="27">
        <v>0</v>
      </c>
      <c r="I24" s="27">
        <f t="shared" si="0"/>
        <v>0</v>
      </c>
    </row>
    <row r="25" spans="1:12" s="31" customFormat="1" x14ac:dyDescent="0.25">
      <c r="A25" s="32" t="s">
        <v>0</v>
      </c>
      <c r="B25" s="33">
        <f t="shared" ref="B25:H25" si="2">SUM(B21:B24)</f>
        <v>0</v>
      </c>
      <c r="C25" s="33">
        <f t="shared" si="2"/>
        <v>0</v>
      </c>
      <c r="D25" s="33">
        <f t="shared" si="2"/>
        <v>30000</v>
      </c>
      <c r="E25" s="33">
        <f t="shared" si="2"/>
        <v>0</v>
      </c>
      <c r="F25" s="33">
        <f t="shared" si="2"/>
        <v>0</v>
      </c>
      <c r="G25" s="33">
        <f t="shared" si="2"/>
        <v>0</v>
      </c>
      <c r="H25" s="33">
        <f t="shared" si="2"/>
        <v>0</v>
      </c>
      <c r="I25" s="33">
        <f t="shared" si="0"/>
        <v>30000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9"/>
      <c r="B48" s="39"/>
      <c r="C48" s="39"/>
      <c r="D48" s="27"/>
      <c r="E48" s="27"/>
      <c r="F48" s="27"/>
      <c r="G48" s="27"/>
      <c r="H48" s="27"/>
      <c r="I48" s="27"/>
    </row>
    <row r="49" spans="1:9" ht="13.5" customHeight="1" x14ac:dyDescent="0.25">
      <c r="A49" s="39"/>
      <c r="B49" s="39"/>
      <c r="C49" s="39"/>
      <c r="D49" s="27"/>
      <c r="E49" s="27"/>
      <c r="F49" s="27"/>
      <c r="G49" s="27"/>
      <c r="H49" s="27"/>
      <c r="I49" s="27"/>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0"/>
  <sheetViews>
    <sheetView view="pageBreakPreview" zoomScaleNormal="100" zoomScaleSheetLayoutView="100" workbookViewId="0">
      <selection activeCell="A2" sqref="A2: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127</v>
      </c>
      <c r="B2" s="6"/>
      <c r="C2" s="6"/>
      <c r="E2" s="6"/>
      <c r="F2" s="18"/>
      <c r="G2" s="18"/>
      <c r="H2" s="18"/>
      <c r="I2" s="18"/>
    </row>
    <row r="3" spans="1:12" ht="15.75" x14ac:dyDescent="0.25">
      <c r="A3" s="21" t="s">
        <v>131</v>
      </c>
      <c r="B3" s="3"/>
      <c r="C3" s="3"/>
      <c r="E3" s="3"/>
      <c r="F3" s="18"/>
      <c r="G3" s="18"/>
      <c r="H3" s="18"/>
      <c r="I3" s="18"/>
    </row>
    <row r="4" spans="1:12" x14ac:dyDescent="0.25">
      <c r="A4" s="3" t="s">
        <v>40</v>
      </c>
      <c r="B4" s="3"/>
      <c r="C4" s="3"/>
      <c r="D4" s="3"/>
      <c r="E4" s="3"/>
      <c r="F4" s="18"/>
      <c r="G4" s="18"/>
      <c r="H4" s="18"/>
      <c r="I4" s="18"/>
    </row>
    <row r="5" spans="1:12" x14ac:dyDescent="0.25">
      <c r="A5" s="6" t="s">
        <v>92</v>
      </c>
      <c r="B5" s="3"/>
      <c r="C5" s="3"/>
      <c r="D5" s="3"/>
      <c r="E5" s="3"/>
      <c r="F5" s="18"/>
      <c r="G5" s="18"/>
      <c r="H5" s="18"/>
      <c r="I5" s="18"/>
    </row>
    <row r="6" spans="1:12" x14ac:dyDescent="0.25">
      <c r="A6" s="3" t="s">
        <v>93</v>
      </c>
      <c r="B6" s="3"/>
      <c r="C6" s="3"/>
      <c r="D6" s="3"/>
      <c r="E6" s="3"/>
      <c r="F6" s="18"/>
      <c r="G6" s="18"/>
      <c r="H6" s="18"/>
      <c r="I6" s="18"/>
    </row>
    <row r="7" spans="1:12" x14ac:dyDescent="0.25">
      <c r="A7" s="7" t="s">
        <v>8</v>
      </c>
      <c r="B7" s="6"/>
      <c r="C7" s="3"/>
      <c r="D7" s="3"/>
      <c r="E7" s="3"/>
      <c r="F7" s="18"/>
      <c r="G7" s="18"/>
      <c r="H7" s="18"/>
      <c r="I7" s="18"/>
    </row>
    <row r="8" spans="1:12" x14ac:dyDescent="0.25">
      <c r="A8" s="41" t="s">
        <v>46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7" t="s">
        <v>9</v>
      </c>
      <c r="B15" s="27">
        <v>0</v>
      </c>
      <c r="C15" s="27">
        <v>0</v>
      </c>
      <c r="D15" s="27">
        <v>0</v>
      </c>
      <c r="E15" s="27">
        <v>0</v>
      </c>
      <c r="F15" s="27">
        <v>0</v>
      </c>
      <c r="G15" s="27">
        <v>0</v>
      </c>
      <c r="H15" s="27">
        <v>0</v>
      </c>
      <c r="I15" s="27">
        <f t="shared" ref="I15:I25" si="0">SUM(B15:H15)</f>
        <v>0</v>
      </c>
      <c r="K15" s="4"/>
    </row>
    <row r="16" spans="1:12" x14ac:dyDescent="0.25">
      <c r="A16" s="27" t="s">
        <v>30</v>
      </c>
      <c r="B16" s="27">
        <v>0</v>
      </c>
      <c r="C16" s="27">
        <v>0</v>
      </c>
      <c r="D16" s="27">
        <v>75000</v>
      </c>
      <c r="E16" s="27">
        <v>0</v>
      </c>
      <c r="F16" s="27">
        <v>0</v>
      </c>
      <c r="G16" s="27">
        <v>0</v>
      </c>
      <c r="H16" s="27">
        <v>0</v>
      </c>
      <c r="I16" s="27">
        <f t="shared" si="0"/>
        <v>75000</v>
      </c>
      <c r="K16" s="4" t="e">
        <f>#REF!-#REF!</f>
        <v>#REF!</v>
      </c>
      <c r="L16" t="s">
        <v>6</v>
      </c>
    </row>
    <row r="17" spans="1:12" x14ac:dyDescent="0.25">
      <c r="A17" s="27" t="s">
        <v>31</v>
      </c>
      <c r="B17" s="27">
        <v>0</v>
      </c>
      <c r="C17" s="27">
        <v>0</v>
      </c>
      <c r="D17" s="27">
        <v>0</v>
      </c>
      <c r="E17" s="27">
        <v>0</v>
      </c>
      <c r="F17" s="27">
        <v>0</v>
      </c>
      <c r="G17" s="27">
        <v>0</v>
      </c>
      <c r="H17" s="27">
        <v>0</v>
      </c>
      <c r="I17" s="27">
        <f t="shared" si="0"/>
        <v>0</v>
      </c>
      <c r="K17" s="4" t="e">
        <f>#REF!-#REF!</f>
        <v>#REF!</v>
      </c>
      <c r="L17" t="s">
        <v>5</v>
      </c>
    </row>
    <row r="18" spans="1:12" x14ac:dyDescent="0.25">
      <c r="A18" s="27" t="s">
        <v>10</v>
      </c>
      <c r="B18" s="27">
        <v>0</v>
      </c>
      <c r="C18" s="27">
        <v>0</v>
      </c>
      <c r="D18" s="27">
        <v>0</v>
      </c>
      <c r="E18" s="27">
        <v>0</v>
      </c>
      <c r="F18" s="27">
        <v>0</v>
      </c>
      <c r="G18" s="27">
        <v>0</v>
      </c>
      <c r="H18" s="27">
        <v>0</v>
      </c>
      <c r="I18" s="27">
        <f t="shared" si="0"/>
        <v>0</v>
      </c>
      <c r="K18" s="4" t="e">
        <f>#REF!-#REF!</f>
        <v>#REF!</v>
      </c>
      <c r="L18" t="s">
        <v>4</v>
      </c>
    </row>
    <row r="19" spans="1:12" x14ac:dyDescent="0.25">
      <c r="A19" s="27" t="s">
        <v>23</v>
      </c>
      <c r="B19" s="27">
        <v>0</v>
      </c>
      <c r="C19" s="27">
        <v>0</v>
      </c>
      <c r="D19" s="27">
        <v>0</v>
      </c>
      <c r="E19" s="27">
        <v>0</v>
      </c>
      <c r="F19" s="27">
        <v>0</v>
      </c>
      <c r="G19" s="27">
        <v>0</v>
      </c>
      <c r="H19" s="27">
        <v>0</v>
      </c>
      <c r="I19" s="27">
        <f t="shared" si="0"/>
        <v>0</v>
      </c>
    </row>
    <row r="20" spans="1:12" s="31" customFormat="1" ht="15" customHeight="1" x14ac:dyDescent="0.25">
      <c r="A20" s="32" t="s">
        <v>2</v>
      </c>
      <c r="B20" s="33">
        <f t="shared" ref="B20:H20" si="1">SUM(B15:B19)</f>
        <v>0</v>
      </c>
      <c r="C20" s="33">
        <f t="shared" si="1"/>
        <v>0</v>
      </c>
      <c r="D20" s="33">
        <f t="shared" si="1"/>
        <v>75000</v>
      </c>
      <c r="E20" s="33">
        <f t="shared" si="1"/>
        <v>0</v>
      </c>
      <c r="F20" s="33">
        <f t="shared" si="1"/>
        <v>0</v>
      </c>
      <c r="G20" s="33">
        <f t="shared" si="1"/>
        <v>0</v>
      </c>
      <c r="H20" s="33">
        <f t="shared" si="1"/>
        <v>0</v>
      </c>
      <c r="I20" s="33">
        <f t="shared" si="0"/>
        <v>75000</v>
      </c>
    </row>
    <row r="21" spans="1:12" ht="15" customHeight="1" x14ac:dyDescent="0.25">
      <c r="A21" s="27" t="s">
        <v>14</v>
      </c>
      <c r="B21" s="27">
        <v>0</v>
      </c>
      <c r="C21" s="27">
        <v>0</v>
      </c>
      <c r="D21" s="27">
        <v>0</v>
      </c>
      <c r="E21" s="27">
        <v>0</v>
      </c>
      <c r="F21" s="27">
        <v>0</v>
      </c>
      <c r="G21" s="27">
        <v>0</v>
      </c>
      <c r="H21" s="27">
        <v>0</v>
      </c>
      <c r="I21" s="27">
        <f t="shared" si="0"/>
        <v>0</v>
      </c>
    </row>
    <row r="22" spans="1:12" x14ac:dyDescent="0.25">
      <c r="A22" s="27" t="s">
        <v>11</v>
      </c>
      <c r="B22" s="27">
        <v>0</v>
      </c>
      <c r="C22" s="27">
        <v>0</v>
      </c>
      <c r="D22" s="27">
        <v>0</v>
      </c>
      <c r="E22" s="27">
        <v>0</v>
      </c>
      <c r="F22" s="27">
        <v>0</v>
      </c>
      <c r="G22" s="27">
        <v>0</v>
      </c>
      <c r="H22" s="27">
        <v>0</v>
      </c>
      <c r="I22" s="27">
        <f t="shared" si="0"/>
        <v>0</v>
      </c>
    </row>
    <row r="23" spans="1:12" x14ac:dyDescent="0.25">
      <c r="A23" s="27" t="s">
        <v>12</v>
      </c>
      <c r="B23" s="27">
        <v>0</v>
      </c>
      <c r="C23" s="27">
        <v>0</v>
      </c>
      <c r="D23" s="27">
        <v>75000</v>
      </c>
      <c r="E23" s="27">
        <v>0</v>
      </c>
      <c r="F23" s="27">
        <v>0</v>
      </c>
      <c r="G23" s="27">
        <v>0</v>
      </c>
      <c r="H23" s="27">
        <v>0</v>
      </c>
      <c r="I23" s="27">
        <f t="shared" si="0"/>
        <v>75000</v>
      </c>
    </row>
    <row r="24" spans="1:12" x14ac:dyDescent="0.25">
      <c r="A24" s="27" t="s">
        <v>13</v>
      </c>
      <c r="B24" s="27">
        <v>0</v>
      </c>
      <c r="C24" s="27">
        <v>0</v>
      </c>
      <c r="D24" s="27">
        <v>0</v>
      </c>
      <c r="E24" s="27">
        <v>0</v>
      </c>
      <c r="F24" s="27">
        <v>0</v>
      </c>
      <c r="G24" s="27">
        <v>0</v>
      </c>
      <c r="H24" s="27">
        <v>0</v>
      </c>
      <c r="I24" s="27">
        <f t="shared" si="0"/>
        <v>0</v>
      </c>
    </row>
    <row r="25" spans="1:12" s="31" customFormat="1" x14ac:dyDescent="0.25">
      <c r="A25" s="32" t="s">
        <v>0</v>
      </c>
      <c r="B25" s="33">
        <f t="shared" ref="B25:H25" si="2">SUM(B21:B24)</f>
        <v>0</v>
      </c>
      <c r="C25" s="33">
        <f t="shared" si="2"/>
        <v>0</v>
      </c>
      <c r="D25" s="33">
        <f t="shared" si="2"/>
        <v>75000</v>
      </c>
      <c r="E25" s="33">
        <f t="shared" si="2"/>
        <v>0</v>
      </c>
      <c r="F25" s="33">
        <f t="shared" si="2"/>
        <v>0</v>
      </c>
      <c r="G25" s="33">
        <f t="shared" si="2"/>
        <v>0</v>
      </c>
      <c r="H25" s="33">
        <f t="shared" si="2"/>
        <v>0</v>
      </c>
      <c r="I25" s="33">
        <f t="shared" si="0"/>
        <v>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9"/>
      <c r="B48" s="39"/>
      <c r="C48" s="39"/>
      <c r="D48" s="27"/>
      <c r="E48" s="27"/>
      <c r="F48" s="27"/>
      <c r="G48" s="27"/>
      <c r="H48" s="27"/>
      <c r="I48" s="27"/>
    </row>
    <row r="49" spans="1:9" ht="13.5" customHeight="1" x14ac:dyDescent="0.25">
      <c r="A49" s="39"/>
      <c r="B49" s="39"/>
      <c r="C49" s="39"/>
      <c r="D49" s="27"/>
      <c r="E49" s="27"/>
      <c r="F49" s="27"/>
      <c r="G49" s="27"/>
      <c r="H49" s="27"/>
      <c r="I49" s="27"/>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50"/>
  <sheetViews>
    <sheetView view="pageBreakPreview" zoomScaleNormal="100" zoomScaleSheetLayoutView="100" workbookViewId="0">
      <selection activeCell="A13" sqref="A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127</v>
      </c>
      <c r="B2" s="6"/>
      <c r="D2" s="6"/>
      <c r="E2" s="6"/>
      <c r="F2" s="18"/>
      <c r="G2" s="18"/>
      <c r="H2" s="18"/>
      <c r="I2" s="18"/>
    </row>
    <row r="3" spans="1:12" ht="15.75" x14ac:dyDescent="0.25">
      <c r="A3" s="21" t="s">
        <v>132</v>
      </c>
      <c r="B3" s="3"/>
      <c r="C3" s="3"/>
      <c r="D3" s="3"/>
      <c r="E3" s="3"/>
      <c r="F3" s="18"/>
      <c r="G3" s="18"/>
      <c r="H3" s="18"/>
      <c r="I3" s="18"/>
    </row>
    <row r="4" spans="1:12" x14ac:dyDescent="0.25">
      <c r="A4" s="3" t="s">
        <v>171</v>
      </c>
      <c r="B4" s="3"/>
      <c r="C4" s="3"/>
      <c r="D4" s="3"/>
      <c r="E4" s="3"/>
      <c r="F4" s="18"/>
      <c r="G4" s="18"/>
      <c r="H4" s="18"/>
      <c r="I4" s="18"/>
    </row>
    <row r="5" spans="1:12" x14ac:dyDescent="0.25">
      <c r="A5" s="3" t="s">
        <v>81</v>
      </c>
      <c r="B5" s="3"/>
      <c r="C5" s="3"/>
      <c r="D5" s="3"/>
      <c r="E5" s="3"/>
      <c r="F5" s="18"/>
      <c r="G5" s="18"/>
      <c r="H5" s="18"/>
      <c r="I5" s="18"/>
    </row>
    <row r="6" spans="1:12" x14ac:dyDescent="0.25">
      <c r="A6" s="3" t="s">
        <v>172</v>
      </c>
      <c r="B6" s="3"/>
      <c r="C6" s="3"/>
      <c r="D6" s="3"/>
      <c r="E6" s="3"/>
      <c r="F6" s="18"/>
      <c r="G6" s="18"/>
      <c r="H6" s="18"/>
      <c r="I6" s="18"/>
    </row>
    <row r="7" spans="1:12" x14ac:dyDescent="0.25">
      <c r="A7" s="7" t="s">
        <v>8</v>
      </c>
      <c r="B7" s="6"/>
      <c r="C7" s="3"/>
      <c r="D7" s="3"/>
      <c r="E7" s="3"/>
      <c r="F7" s="18"/>
      <c r="G7" s="18"/>
      <c r="H7" s="18"/>
      <c r="I7" s="18"/>
    </row>
    <row r="8" spans="1:12" x14ac:dyDescent="0.25">
      <c r="A8" s="41" t="s">
        <v>212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7" t="s">
        <v>9</v>
      </c>
      <c r="B15" s="27">
        <v>0</v>
      </c>
      <c r="C15" s="27">
        <v>0</v>
      </c>
      <c r="D15" s="27">
        <v>0</v>
      </c>
      <c r="E15" s="27">
        <v>0</v>
      </c>
      <c r="F15" s="27">
        <v>0</v>
      </c>
      <c r="G15" s="27">
        <v>0</v>
      </c>
      <c r="H15" s="27">
        <v>0</v>
      </c>
      <c r="I15" s="27">
        <f t="shared" ref="I15:I25" si="0">SUM(B15:H15)</f>
        <v>0</v>
      </c>
      <c r="K15" s="4"/>
    </row>
    <row r="16" spans="1:12" x14ac:dyDescent="0.25">
      <c r="A16" s="27" t="s">
        <v>30</v>
      </c>
      <c r="B16" s="27">
        <v>0</v>
      </c>
      <c r="C16" s="27">
        <v>0</v>
      </c>
      <c r="D16" s="27">
        <v>0</v>
      </c>
      <c r="E16" s="27">
        <v>0</v>
      </c>
      <c r="F16" s="27">
        <v>0</v>
      </c>
      <c r="G16" s="27">
        <v>0</v>
      </c>
      <c r="H16" s="27">
        <v>0</v>
      </c>
      <c r="I16" s="27">
        <f t="shared" si="0"/>
        <v>0</v>
      </c>
      <c r="K16" s="4" t="e">
        <f>#REF!-#REF!</f>
        <v>#REF!</v>
      </c>
      <c r="L16" t="s">
        <v>6</v>
      </c>
    </row>
    <row r="17" spans="1:12" x14ac:dyDescent="0.25">
      <c r="A17" s="27" t="s">
        <v>31</v>
      </c>
      <c r="B17" s="27">
        <v>0</v>
      </c>
      <c r="C17" s="27">
        <v>0</v>
      </c>
      <c r="D17" s="27">
        <v>300000</v>
      </c>
      <c r="E17" s="27">
        <v>0</v>
      </c>
      <c r="F17" s="27">
        <v>0</v>
      </c>
      <c r="G17" s="27">
        <v>0</v>
      </c>
      <c r="H17" s="27">
        <v>0</v>
      </c>
      <c r="I17" s="27">
        <f t="shared" si="0"/>
        <v>300000</v>
      </c>
      <c r="K17" s="4" t="e">
        <f>#REF!-#REF!</f>
        <v>#REF!</v>
      </c>
      <c r="L17" t="s">
        <v>5</v>
      </c>
    </row>
    <row r="18" spans="1:12" x14ac:dyDescent="0.25">
      <c r="A18" s="27" t="s">
        <v>10</v>
      </c>
      <c r="B18" s="27">
        <v>0</v>
      </c>
      <c r="C18" s="27">
        <v>0</v>
      </c>
      <c r="D18" s="27">
        <v>0</v>
      </c>
      <c r="E18" s="27">
        <v>0</v>
      </c>
      <c r="F18" s="27">
        <v>0</v>
      </c>
      <c r="G18" s="27">
        <v>0</v>
      </c>
      <c r="H18" s="27">
        <v>0</v>
      </c>
      <c r="I18" s="27">
        <f t="shared" si="0"/>
        <v>0</v>
      </c>
      <c r="K18" s="4" t="e">
        <f>#REF!-#REF!</f>
        <v>#REF!</v>
      </c>
      <c r="L18" t="s">
        <v>4</v>
      </c>
    </row>
    <row r="19" spans="1:12" x14ac:dyDescent="0.25">
      <c r="A19" s="27" t="s">
        <v>23</v>
      </c>
      <c r="B19" s="27">
        <v>0</v>
      </c>
      <c r="C19" s="27">
        <v>0</v>
      </c>
      <c r="D19" s="27">
        <v>30000</v>
      </c>
      <c r="E19" s="27">
        <v>0</v>
      </c>
      <c r="F19" s="27">
        <v>0</v>
      </c>
      <c r="G19" s="27">
        <v>0</v>
      </c>
      <c r="H19" s="27">
        <v>0</v>
      </c>
      <c r="I19" s="27">
        <f t="shared" si="0"/>
        <v>30000</v>
      </c>
    </row>
    <row r="20" spans="1:12" s="31" customFormat="1" ht="15" customHeight="1" x14ac:dyDescent="0.25">
      <c r="A20" s="32" t="s">
        <v>2</v>
      </c>
      <c r="B20" s="33">
        <f t="shared" ref="B20:H20" si="1">SUM(B15:B19)</f>
        <v>0</v>
      </c>
      <c r="C20" s="33">
        <f t="shared" si="1"/>
        <v>0</v>
      </c>
      <c r="D20" s="33">
        <f t="shared" si="1"/>
        <v>330000</v>
      </c>
      <c r="E20" s="33">
        <f t="shared" si="1"/>
        <v>0</v>
      </c>
      <c r="F20" s="33">
        <f t="shared" si="1"/>
        <v>0</v>
      </c>
      <c r="G20" s="33">
        <f t="shared" si="1"/>
        <v>0</v>
      </c>
      <c r="H20" s="33">
        <f t="shared" si="1"/>
        <v>0</v>
      </c>
      <c r="I20" s="33">
        <f t="shared" si="0"/>
        <v>330000</v>
      </c>
    </row>
    <row r="21" spans="1:12" ht="15" customHeight="1" x14ac:dyDescent="0.25">
      <c r="A21" s="27" t="s">
        <v>14</v>
      </c>
      <c r="B21" s="27">
        <v>0</v>
      </c>
      <c r="C21" s="27">
        <v>0</v>
      </c>
      <c r="D21" s="27">
        <v>0</v>
      </c>
      <c r="E21" s="27">
        <v>0</v>
      </c>
      <c r="F21" s="27">
        <v>0</v>
      </c>
      <c r="G21" s="27">
        <v>0</v>
      </c>
      <c r="H21" s="27">
        <v>0</v>
      </c>
      <c r="I21" s="27">
        <f t="shared" si="0"/>
        <v>0</v>
      </c>
    </row>
    <row r="22" spans="1:12" x14ac:dyDescent="0.25">
      <c r="A22" s="27" t="s">
        <v>11</v>
      </c>
      <c r="B22" s="27">
        <v>0</v>
      </c>
      <c r="C22" s="27">
        <v>0</v>
      </c>
      <c r="D22" s="27">
        <v>0</v>
      </c>
      <c r="E22" s="27">
        <v>0</v>
      </c>
      <c r="F22" s="27">
        <v>0</v>
      </c>
      <c r="G22" s="27">
        <v>0</v>
      </c>
      <c r="H22" s="27">
        <v>0</v>
      </c>
      <c r="I22" s="27">
        <f t="shared" si="0"/>
        <v>0</v>
      </c>
    </row>
    <row r="23" spans="1:12" x14ac:dyDescent="0.25">
      <c r="A23" s="27" t="s">
        <v>12</v>
      </c>
      <c r="B23" s="27">
        <v>0</v>
      </c>
      <c r="C23" s="27">
        <v>0</v>
      </c>
      <c r="D23" s="27">
        <v>330000</v>
      </c>
      <c r="E23" s="27">
        <v>0</v>
      </c>
      <c r="F23" s="27">
        <v>0</v>
      </c>
      <c r="G23" s="27">
        <v>0</v>
      </c>
      <c r="H23" s="27">
        <v>0</v>
      </c>
      <c r="I23" s="27">
        <f t="shared" si="0"/>
        <v>330000</v>
      </c>
    </row>
    <row r="24" spans="1:12" x14ac:dyDescent="0.25">
      <c r="A24" s="27" t="s">
        <v>13</v>
      </c>
      <c r="B24" s="27">
        <v>0</v>
      </c>
      <c r="C24" s="27">
        <v>0</v>
      </c>
      <c r="D24" s="27">
        <v>0</v>
      </c>
      <c r="E24" s="27">
        <v>0</v>
      </c>
      <c r="F24" s="27">
        <v>0</v>
      </c>
      <c r="G24" s="27">
        <v>0</v>
      </c>
      <c r="H24" s="27">
        <v>0</v>
      </c>
      <c r="I24" s="27">
        <f t="shared" si="0"/>
        <v>0</v>
      </c>
    </row>
    <row r="25" spans="1:12" s="31" customFormat="1" x14ac:dyDescent="0.25">
      <c r="A25" s="32" t="s">
        <v>0</v>
      </c>
      <c r="B25" s="33">
        <f t="shared" ref="B25:H25" si="2">SUM(B21:B24)</f>
        <v>0</v>
      </c>
      <c r="C25" s="33">
        <f t="shared" si="2"/>
        <v>0</v>
      </c>
      <c r="D25" s="33">
        <f t="shared" si="2"/>
        <v>330000</v>
      </c>
      <c r="E25" s="33">
        <f t="shared" si="2"/>
        <v>0</v>
      </c>
      <c r="F25" s="33">
        <f t="shared" si="2"/>
        <v>0</v>
      </c>
      <c r="G25" s="33">
        <f t="shared" si="2"/>
        <v>0</v>
      </c>
      <c r="H25" s="33">
        <f t="shared" si="2"/>
        <v>0</v>
      </c>
      <c r="I25" s="33">
        <f t="shared" si="0"/>
        <v>330000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9"/>
      <c r="B48" s="39"/>
      <c r="C48" s="39"/>
      <c r="D48" s="27"/>
      <c r="E48" s="27"/>
      <c r="F48" s="27"/>
      <c r="G48" s="27"/>
      <c r="H48" s="27"/>
      <c r="I48" s="27"/>
    </row>
    <row r="49" spans="1:9" ht="13.5" customHeight="1" x14ac:dyDescent="0.25">
      <c r="A49" s="39"/>
      <c r="B49" s="39"/>
      <c r="C49" s="39"/>
      <c r="D49" s="27"/>
      <c r="E49" s="27"/>
      <c r="F49" s="27"/>
      <c r="G49" s="27"/>
      <c r="H49" s="27"/>
      <c r="I49" s="27"/>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50"/>
  <sheetViews>
    <sheetView view="pageBreakPreview" zoomScaleNormal="100" zoomScaleSheetLayoutView="100" workbookViewId="0">
      <selection activeCell="A4" sqref="A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127</v>
      </c>
      <c r="B2" s="6"/>
      <c r="C2" s="6"/>
      <c r="E2" s="6"/>
      <c r="F2" s="18"/>
      <c r="G2" s="18"/>
      <c r="H2" s="18"/>
      <c r="I2" s="18"/>
    </row>
    <row r="3" spans="1:12" ht="15.75" x14ac:dyDescent="0.25">
      <c r="A3" s="21" t="s">
        <v>170</v>
      </c>
      <c r="B3" s="3"/>
      <c r="C3" s="3"/>
      <c r="D3" s="3"/>
      <c r="E3" s="3"/>
      <c r="F3" s="18"/>
      <c r="G3" s="18"/>
      <c r="H3" s="18"/>
      <c r="I3" s="18"/>
    </row>
    <row r="4" spans="1:12" x14ac:dyDescent="0.25">
      <c r="A4" s="3" t="s">
        <v>39</v>
      </c>
      <c r="B4" s="3"/>
      <c r="C4" s="3"/>
      <c r="D4" s="3"/>
      <c r="E4" s="3"/>
      <c r="F4" s="18"/>
      <c r="G4" s="18"/>
      <c r="H4" s="18"/>
      <c r="I4" s="18"/>
    </row>
    <row r="5" spans="1:12" x14ac:dyDescent="0.25">
      <c r="A5" s="3" t="s">
        <v>81</v>
      </c>
      <c r="B5" s="3"/>
      <c r="C5" s="3"/>
      <c r="D5" s="3"/>
      <c r="E5" s="3"/>
      <c r="F5" s="18"/>
      <c r="G5" s="18"/>
      <c r="H5" s="18"/>
      <c r="I5" s="18"/>
    </row>
    <row r="6" spans="1:12" x14ac:dyDescent="0.25">
      <c r="A6" s="3" t="s">
        <v>94</v>
      </c>
      <c r="B6" s="3"/>
      <c r="C6" s="3"/>
      <c r="D6" s="3"/>
      <c r="E6" s="3"/>
      <c r="F6" s="18"/>
      <c r="G6" s="18"/>
      <c r="H6" s="18"/>
      <c r="I6" s="18"/>
    </row>
    <row r="7" spans="1:12" x14ac:dyDescent="0.25">
      <c r="A7" s="7" t="s">
        <v>8</v>
      </c>
      <c r="B7" s="6"/>
      <c r="C7" s="3"/>
      <c r="D7" s="3"/>
      <c r="E7" s="3"/>
      <c r="F7" s="18"/>
      <c r="G7" s="18"/>
      <c r="H7" s="18"/>
      <c r="I7" s="18"/>
    </row>
    <row r="8" spans="1:12" x14ac:dyDescent="0.25">
      <c r="A8" s="41" t="s">
        <v>47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7" t="s">
        <v>9</v>
      </c>
      <c r="B15" s="27">
        <v>0</v>
      </c>
      <c r="C15" s="27">
        <v>0</v>
      </c>
      <c r="D15" s="27">
        <v>0</v>
      </c>
      <c r="E15" s="27">
        <v>0</v>
      </c>
      <c r="F15" s="27">
        <v>0</v>
      </c>
      <c r="G15" s="27">
        <v>0</v>
      </c>
      <c r="H15" s="27">
        <v>0</v>
      </c>
      <c r="I15" s="27">
        <f t="shared" ref="I15:I25" si="0">SUM(B15:H15)</f>
        <v>0</v>
      </c>
      <c r="K15" s="4"/>
    </row>
    <row r="16" spans="1:12" x14ac:dyDescent="0.25">
      <c r="A16" s="27" t="s">
        <v>30</v>
      </c>
      <c r="B16" s="27">
        <v>0</v>
      </c>
      <c r="C16" s="27">
        <v>0</v>
      </c>
      <c r="D16" s="27">
        <v>0</v>
      </c>
      <c r="E16" s="27">
        <v>0</v>
      </c>
      <c r="F16" s="27">
        <v>0</v>
      </c>
      <c r="G16" s="27">
        <v>0</v>
      </c>
      <c r="H16" s="27">
        <v>0</v>
      </c>
      <c r="I16" s="27">
        <f t="shared" si="0"/>
        <v>0</v>
      </c>
      <c r="K16" s="4" t="e">
        <f>#REF!-#REF!</f>
        <v>#REF!</v>
      </c>
      <c r="L16" t="s">
        <v>6</v>
      </c>
    </row>
    <row r="17" spans="1:12" x14ac:dyDescent="0.25">
      <c r="A17" s="27" t="s">
        <v>31</v>
      </c>
      <c r="B17" s="27">
        <v>0</v>
      </c>
      <c r="C17" s="27">
        <v>0</v>
      </c>
      <c r="D17" s="27">
        <v>50000</v>
      </c>
      <c r="E17" s="27">
        <v>0</v>
      </c>
      <c r="F17" s="27">
        <v>0</v>
      </c>
      <c r="G17" s="27">
        <v>0</v>
      </c>
      <c r="H17" s="27">
        <v>0</v>
      </c>
      <c r="I17" s="27">
        <f t="shared" si="0"/>
        <v>50000</v>
      </c>
      <c r="K17" s="4" t="e">
        <f>#REF!-#REF!</f>
        <v>#REF!</v>
      </c>
      <c r="L17" t="s">
        <v>5</v>
      </c>
    </row>
    <row r="18" spans="1:12" x14ac:dyDescent="0.25">
      <c r="A18" s="27" t="s">
        <v>10</v>
      </c>
      <c r="B18" s="27">
        <v>0</v>
      </c>
      <c r="C18" s="27">
        <v>0</v>
      </c>
      <c r="D18" s="27">
        <v>0</v>
      </c>
      <c r="E18" s="27">
        <v>0</v>
      </c>
      <c r="F18" s="27">
        <v>0</v>
      </c>
      <c r="G18" s="27">
        <v>0</v>
      </c>
      <c r="H18" s="27">
        <v>0</v>
      </c>
      <c r="I18" s="27">
        <f t="shared" si="0"/>
        <v>0</v>
      </c>
      <c r="K18" s="4" t="e">
        <f>#REF!-#REF!</f>
        <v>#REF!</v>
      </c>
      <c r="L18" t="s">
        <v>4</v>
      </c>
    </row>
    <row r="19" spans="1:12" x14ac:dyDescent="0.25">
      <c r="A19" s="27" t="s">
        <v>23</v>
      </c>
      <c r="B19" s="27">
        <v>0</v>
      </c>
      <c r="C19" s="27">
        <v>0</v>
      </c>
      <c r="D19" s="27">
        <v>0</v>
      </c>
      <c r="E19" s="27">
        <v>0</v>
      </c>
      <c r="F19" s="27">
        <v>0</v>
      </c>
      <c r="G19" s="27">
        <v>0</v>
      </c>
      <c r="H19" s="27">
        <v>0</v>
      </c>
      <c r="I19" s="27">
        <f t="shared" si="0"/>
        <v>0</v>
      </c>
    </row>
    <row r="20" spans="1:12" s="31" customFormat="1" ht="15" customHeight="1" x14ac:dyDescent="0.25">
      <c r="A20" s="32" t="s">
        <v>2</v>
      </c>
      <c r="B20" s="33">
        <f t="shared" ref="B20:H20" si="1">SUM(B15:B19)</f>
        <v>0</v>
      </c>
      <c r="C20" s="33">
        <f t="shared" si="1"/>
        <v>0</v>
      </c>
      <c r="D20" s="33">
        <f t="shared" si="1"/>
        <v>50000</v>
      </c>
      <c r="E20" s="33">
        <f t="shared" si="1"/>
        <v>0</v>
      </c>
      <c r="F20" s="33">
        <f t="shared" si="1"/>
        <v>0</v>
      </c>
      <c r="G20" s="33">
        <f t="shared" si="1"/>
        <v>0</v>
      </c>
      <c r="H20" s="33">
        <f t="shared" si="1"/>
        <v>0</v>
      </c>
      <c r="I20" s="33">
        <f t="shared" si="0"/>
        <v>50000</v>
      </c>
    </row>
    <row r="21" spans="1:12" ht="15" customHeight="1" x14ac:dyDescent="0.25">
      <c r="A21" s="27" t="s">
        <v>14</v>
      </c>
      <c r="B21" s="27">
        <v>0</v>
      </c>
      <c r="C21" s="27">
        <v>0</v>
      </c>
      <c r="D21" s="27">
        <v>0</v>
      </c>
      <c r="E21" s="27">
        <v>0</v>
      </c>
      <c r="F21" s="27">
        <v>0</v>
      </c>
      <c r="G21" s="27">
        <v>0</v>
      </c>
      <c r="H21" s="27">
        <v>0</v>
      </c>
      <c r="I21" s="27">
        <f t="shared" si="0"/>
        <v>0</v>
      </c>
    </row>
    <row r="22" spans="1:12" x14ac:dyDescent="0.25">
      <c r="A22" s="27" t="s">
        <v>11</v>
      </c>
      <c r="B22" s="27">
        <v>0</v>
      </c>
      <c r="C22" s="27">
        <v>0</v>
      </c>
      <c r="D22" s="27">
        <v>0</v>
      </c>
      <c r="E22" s="27">
        <v>0</v>
      </c>
      <c r="F22" s="27">
        <v>0</v>
      </c>
      <c r="G22" s="27">
        <v>0</v>
      </c>
      <c r="H22" s="27">
        <v>0</v>
      </c>
      <c r="I22" s="27">
        <f t="shared" si="0"/>
        <v>0</v>
      </c>
    </row>
    <row r="23" spans="1:12" x14ac:dyDescent="0.25">
      <c r="A23" s="27" t="s">
        <v>12</v>
      </c>
      <c r="B23" s="27">
        <v>0</v>
      </c>
      <c r="C23" s="27">
        <v>0</v>
      </c>
      <c r="D23" s="27">
        <v>50000</v>
      </c>
      <c r="E23" s="27">
        <v>0</v>
      </c>
      <c r="F23" s="27">
        <v>0</v>
      </c>
      <c r="G23" s="27">
        <v>0</v>
      </c>
      <c r="H23" s="27">
        <v>0</v>
      </c>
      <c r="I23" s="27">
        <f t="shared" si="0"/>
        <v>50000</v>
      </c>
    </row>
    <row r="24" spans="1:12" x14ac:dyDescent="0.25">
      <c r="A24" s="27" t="s">
        <v>13</v>
      </c>
      <c r="B24" s="27">
        <v>0</v>
      </c>
      <c r="C24" s="27">
        <v>0</v>
      </c>
      <c r="D24" s="27">
        <v>0</v>
      </c>
      <c r="E24" s="27">
        <v>0</v>
      </c>
      <c r="F24" s="27">
        <v>0</v>
      </c>
      <c r="G24" s="27">
        <v>0</v>
      </c>
      <c r="H24" s="27">
        <v>0</v>
      </c>
      <c r="I24" s="27">
        <f t="shared" si="0"/>
        <v>0</v>
      </c>
    </row>
    <row r="25" spans="1:12" s="31" customFormat="1" x14ac:dyDescent="0.25">
      <c r="A25" s="32" t="s">
        <v>0</v>
      </c>
      <c r="B25" s="33">
        <f t="shared" ref="B25:H25" si="2">SUM(B21:B24)</f>
        <v>0</v>
      </c>
      <c r="C25" s="33">
        <f t="shared" si="2"/>
        <v>0</v>
      </c>
      <c r="D25" s="33">
        <f t="shared" si="2"/>
        <v>50000</v>
      </c>
      <c r="E25" s="33">
        <f t="shared" si="2"/>
        <v>0</v>
      </c>
      <c r="F25" s="33">
        <f t="shared" si="2"/>
        <v>0</v>
      </c>
      <c r="G25" s="33">
        <f t="shared" si="2"/>
        <v>0</v>
      </c>
      <c r="H25" s="33">
        <f t="shared" si="2"/>
        <v>0</v>
      </c>
      <c r="I25" s="33">
        <f t="shared" si="0"/>
        <v>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9"/>
      <c r="B48" s="39"/>
      <c r="C48" s="39"/>
      <c r="D48" s="27"/>
      <c r="E48" s="27"/>
      <c r="F48" s="27"/>
      <c r="G48" s="27"/>
      <c r="H48" s="27"/>
      <c r="I48" s="27"/>
    </row>
    <row r="49" spans="1:9" ht="13.5" customHeight="1" x14ac:dyDescent="0.25">
      <c r="A49" s="39"/>
      <c r="B49" s="39"/>
      <c r="C49" s="39"/>
      <c r="D49" s="27"/>
      <c r="E49" s="27"/>
      <c r="F49" s="27"/>
      <c r="G49" s="27"/>
      <c r="H49" s="27"/>
      <c r="I49" s="27"/>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50"/>
  <sheetViews>
    <sheetView view="pageBreakPreview" zoomScaleNormal="100" zoomScaleSheetLayoutView="100" workbookViewId="0">
      <selection activeCell="G30" sqref="G30"/>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127</v>
      </c>
      <c r="B2" s="6"/>
      <c r="C2" s="6"/>
      <c r="E2" s="6"/>
      <c r="F2" s="18"/>
      <c r="G2" s="18"/>
      <c r="H2" s="18"/>
      <c r="I2" s="18"/>
    </row>
    <row r="3" spans="1:12" ht="15.75" x14ac:dyDescent="0.25">
      <c r="A3" s="21" t="s">
        <v>133</v>
      </c>
      <c r="B3" s="3"/>
      <c r="C3" s="3"/>
      <c r="D3" s="3"/>
      <c r="E3" s="3"/>
      <c r="F3" s="18"/>
      <c r="G3" s="18"/>
      <c r="H3" s="18"/>
      <c r="I3" s="18"/>
    </row>
    <row r="4" spans="1:12" x14ac:dyDescent="0.25">
      <c r="A4" s="3" t="s">
        <v>48</v>
      </c>
      <c r="B4" s="3"/>
      <c r="C4" s="3"/>
      <c r="D4" s="3"/>
      <c r="E4" s="3"/>
      <c r="F4" s="18"/>
      <c r="G4" s="18"/>
      <c r="H4" s="18"/>
      <c r="I4" s="18"/>
    </row>
    <row r="5" spans="1:12" x14ac:dyDescent="0.25">
      <c r="A5" s="3" t="s">
        <v>81</v>
      </c>
      <c r="B5" s="3"/>
      <c r="C5" s="3"/>
      <c r="D5" s="3"/>
      <c r="E5" s="3"/>
      <c r="F5" s="18"/>
      <c r="G5" s="18"/>
      <c r="H5" s="18"/>
      <c r="I5" s="18"/>
    </row>
    <row r="6" spans="1:12" x14ac:dyDescent="0.25">
      <c r="A6" s="3" t="s">
        <v>95</v>
      </c>
      <c r="B6" s="3"/>
      <c r="C6" s="3"/>
      <c r="D6" s="3"/>
      <c r="E6" s="3"/>
      <c r="F6" s="18"/>
      <c r="G6" s="18"/>
      <c r="H6" s="18"/>
      <c r="I6" s="18"/>
    </row>
    <row r="7" spans="1:12" x14ac:dyDescent="0.25">
      <c r="A7" s="7" t="s">
        <v>8</v>
      </c>
      <c r="B7" s="6"/>
      <c r="C7" s="3"/>
      <c r="D7" s="3"/>
      <c r="E7" s="3"/>
      <c r="F7" s="18"/>
      <c r="G7" s="18"/>
      <c r="H7" s="18"/>
      <c r="I7" s="18"/>
    </row>
    <row r="8" spans="1:12" x14ac:dyDescent="0.25">
      <c r="A8" s="41" t="s">
        <v>49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7" t="s">
        <v>9</v>
      </c>
      <c r="B15" s="27">
        <v>0</v>
      </c>
      <c r="C15" s="27">
        <v>0</v>
      </c>
      <c r="D15" s="27">
        <v>0</v>
      </c>
      <c r="E15" s="27">
        <v>0</v>
      </c>
      <c r="F15" s="27">
        <v>0</v>
      </c>
      <c r="G15" s="27">
        <v>0</v>
      </c>
      <c r="H15" s="27">
        <v>0</v>
      </c>
      <c r="I15" s="27">
        <f t="shared" ref="I15:I25" si="0">SUM(B15:H15)</f>
        <v>0</v>
      </c>
      <c r="K15" s="4"/>
    </row>
    <row r="16" spans="1:12" x14ac:dyDescent="0.25">
      <c r="A16" s="27" t="s">
        <v>30</v>
      </c>
      <c r="B16" s="27">
        <v>0</v>
      </c>
      <c r="C16" s="27">
        <v>0</v>
      </c>
      <c r="D16" s="27">
        <v>0</v>
      </c>
      <c r="E16" s="27">
        <v>0</v>
      </c>
      <c r="F16" s="27">
        <v>0</v>
      </c>
      <c r="G16" s="27">
        <v>0</v>
      </c>
      <c r="H16" s="27">
        <v>0</v>
      </c>
      <c r="I16" s="27">
        <f t="shared" si="0"/>
        <v>0</v>
      </c>
      <c r="K16" s="4" t="e">
        <f>#REF!-#REF!</f>
        <v>#REF!</v>
      </c>
      <c r="L16" t="s">
        <v>6</v>
      </c>
    </row>
    <row r="17" spans="1:12" x14ac:dyDescent="0.25">
      <c r="A17" s="27" t="s">
        <v>31</v>
      </c>
      <c r="B17" s="27">
        <v>0</v>
      </c>
      <c r="C17" s="27">
        <v>0</v>
      </c>
      <c r="D17" s="27">
        <v>250000</v>
      </c>
      <c r="E17" s="27">
        <v>0</v>
      </c>
      <c r="F17" s="27">
        <v>0</v>
      </c>
      <c r="G17" s="27">
        <v>0</v>
      </c>
      <c r="H17" s="27">
        <v>0</v>
      </c>
      <c r="I17" s="27">
        <f t="shared" si="0"/>
        <v>250000</v>
      </c>
      <c r="K17" s="4" t="e">
        <f>#REF!-#REF!</f>
        <v>#REF!</v>
      </c>
      <c r="L17" t="s">
        <v>5</v>
      </c>
    </row>
    <row r="18" spans="1:12" x14ac:dyDescent="0.25">
      <c r="A18" s="27" t="s">
        <v>10</v>
      </c>
      <c r="B18" s="27">
        <v>0</v>
      </c>
      <c r="C18" s="27">
        <v>0</v>
      </c>
      <c r="D18" s="27">
        <v>0</v>
      </c>
      <c r="E18" s="27">
        <v>0</v>
      </c>
      <c r="F18" s="27">
        <v>0</v>
      </c>
      <c r="G18" s="27">
        <v>0</v>
      </c>
      <c r="H18" s="27">
        <v>0</v>
      </c>
      <c r="I18" s="27">
        <f t="shared" si="0"/>
        <v>0</v>
      </c>
      <c r="K18" s="4" t="e">
        <f>#REF!-#REF!</f>
        <v>#REF!</v>
      </c>
      <c r="L18" t="s">
        <v>4</v>
      </c>
    </row>
    <row r="19" spans="1:12" x14ac:dyDescent="0.25">
      <c r="A19" s="27" t="s">
        <v>23</v>
      </c>
      <c r="B19" s="27">
        <v>0</v>
      </c>
      <c r="C19" s="27">
        <v>0</v>
      </c>
      <c r="D19" s="27">
        <v>0</v>
      </c>
      <c r="E19" s="27">
        <v>0</v>
      </c>
      <c r="F19" s="27">
        <v>0</v>
      </c>
      <c r="G19" s="27">
        <v>0</v>
      </c>
      <c r="H19" s="27">
        <v>0</v>
      </c>
      <c r="I19" s="27">
        <f t="shared" si="0"/>
        <v>0</v>
      </c>
    </row>
    <row r="20" spans="1:12" s="31" customFormat="1" ht="15" customHeight="1" x14ac:dyDescent="0.25">
      <c r="A20" s="32" t="s">
        <v>2</v>
      </c>
      <c r="B20" s="33">
        <f t="shared" ref="B20:H20" si="1">SUM(B15:B19)</f>
        <v>0</v>
      </c>
      <c r="C20" s="33">
        <f t="shared" si="1"/>
        <v>0</v>
      </c>
      <c r="D20" s="33">
        <f t="shared" si="1"/>
        <v>250000</v>
      </c>
      <c r="E20" s="33">
        <f t="shared" si="1"/>
        <v>0</v>
      </c>
      <c r="F20" s="33">
        <f t="shared" si="1"/>
        <v>0</v>
      </c>
      <c r="G20" s="33">
        <f t="shared" si="1"/>
        <v>0</v>
      </c>
      <c r="H20" s="33">
        <f t="shared" si="1"/>
        <v>0</v>
      </c>
      <c r="I20" s="33">
        <f t="shared" si="0"/>
        <v>250000</v>
      </c>
    </row>
    <row r="21" spans="1:12" ht="15" customHeight="1" x14ac:dyDescent="0.25">
      <c r="A21" s="27" t="s">
        <v>14</v>
      </c>
      <c r="B21" s="27">
        <v>0</v>
      </c>
      <c r="C21" s="27">
        <v>0</v>
      </c>
      <c r="D21" s="27">
        <v>0</v>
      </c>
      <c r="E21" s="27">
        <v>0</v>
      </c>
      <c r="F21" s="27">
        <v>0</v>
      </c>
      <c r="G21" s="27">
        <v>0</v>
      </c>
      <c r="H21" s="27">
        <v>0</v>
      </c>
      <c r="I21" s="27">
        <f t="shared" si="0"/>
        <v>0</v>
      </c>
    </row>
    <row r="22" spans="1:12" x14ac:dyDescent="0.25">
      <c r="A22" s="27" t="s">
        <v>11</v>
      </c>
      <c r="B22" s="27">
        <v>0</v>
      </c>
      <c r="C22" s="27">
        <v>0</v>
      </c>
      <c r="D22" s="27">
        <v>0</v>
      </c>
      <c r="E22" s="27">
        <v>0</v>
      </c>
      <c r="F22" s="27">
        <v>0</v>
      </c>
      <c r="G22" s="27">
        <v>0</v>
      </c>
      <c r="H22" s="27">
        <v>0</v>
      </c>
      <c r="I22" s="27">
        <f t="shared" si="0"/>
        <v>0</v>
      </c>
    </row>
    <row r="23" spans="1:12" x14ac:dyDescent="0.25">
      <c r="A23" s="27" t="s">
        <v>12</v>
      </c>
      <c r="B23" s="27">
        <v>0</v>
      </c>
      <c r="C23" s="27">
        <v>0</v>
      </c>
      <c r="D23" s="27">
        <v>250000</v>
      </c>
      <c r="E23" s="27">
        <v>0</v>
      </c>
      <c r="F23" s="27">
        <v>0</v>
      </c>
      <c r="G23" s="27">
        <v>0</v>
      </c>
      <c r="H23" s="27">
        <v>0</v>
      </c>
      <c r="I23" s="27">
        <f t="shared" si="0"/>
        <v>250000</v>
      </c>
    </row>
    <row r="24" spans="1:12" x14ac:dyDescent="0.25">
      <c r="A24" s="27" t="s">
        <v>13</v>
      </c>
      <c r="B24" s="27">
        <v>0</v>
      </c>
      <c r="C24" s="27">
        <v>0</v>
      </c>
      <c r="D24" s="27">
        <v>0</v>
      </c>
      <c r="E24" s="27">
        <v>0</v>
      </c>
      <c r="F24" s="27">
        <v>0</v>
      </c>
      <c r="G24" s="27">
        <v>0</v>
      </c>
      <c r="H24" s="27">
        <v>0</v>
      </c>
      <c r="I24" s="27">
        <f t="shared" si="0"/>
        <v>0</v>
      </c>
    </row>
    <row r="25" spans="1:12" s="31" customFormat="1" x14ac:dyDescent="0.25">
      <c r="A25" s="32" t="s">
        <v>0</v>
      </c>
      <c r="B25" s="33">
        <f t="shared" ref="B25:H25" si="2">SUM(B21:B24)</f>
        <v>0</v>
      </c>
      <c r="C25" s="33">
        <f t="shared" si="2"/>
        <v>0</v>
      </c>
      <c r="D25" s="33">
        <f t="shared" si="2"/>
        <v>250000</v>
      </c>
      <c r="E25" s="33">
        <f t="shared" si="2"/>
        <v>0</v>
      </c>
      <c r="F25" s="33">
        <f t="shared" si="2"/>
        <v>0</v>
      </c>
      <c r="G25" s="33">
        <f t="shared" si="2"/>
        <v>0</v>
      </c>
      <c r="H25" s="33">
        <f t="shared" si="2"/>
        <v>0</v>
      </c>
      <c r="I25" s="33">
        <f t="shared" si="0"/>
        <v>250000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9"/>
      <c r="B48" s="39"/>
      <c r="C48" s="39"/>
      <c r="D48" s="27"/>
      <c r="E48" s="27"/>
      <c r="F48" s="27"/>
      <c r="G48" s="27"/>
      <c r="H48" s="27"/>
      <c r="I48" s="27"/>
    </row>
    <row r="49" spans="1:9" ht="13.5" customHeight="1" x14ac:dyDescent="0.25">
      <c r="A49" s="39"/>
      <c r="B49" s="39"/>
      <c r="C49" s="39"/>
      <c r="D49" s="27"/>
      <c r="E49" s="27"/>
      <c r="F49" s="27"/>
      <c r="G49" s="27"/>
      <c r="H49" s="27"/>
      <c r="I49" s="27"/>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0"/>
  <sheetViews>
    <sheetView view="pageBreakPreview" zoomScaleNormal="100" zoomScaleSheetLayoutView="100" workbookViewId="0">
      <selection activeCell="D24" sqref="D2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127</v>
      </c>
      <c r="B2" s="6"/>
      <c r="C2" s="6"/>
      <c r="E2" s="6"/>
      <c r="F2" s="18"/>
      <c r="G2" s="18"/>
      <c r="H2" s="18"/>
      <c r="I2" s="18"/>
    </row>
    <row r="3" spans="1:12" ht="15.75" x14ac:dyDescent="0.25">
      <c r="A3" s="21" t="s">
        <v>173</v>
      </c>
      <c r="B3" s="3"/>
      <c r="C3" s="3"/>
      <c r="D3" s="3"/>
      <c r="E3" s="3"/>
      <c r="F3" s="18"/>
      <c r="G3" s="18"/>
      <c r="H3" s="18"/>
      <c r="I3" s="18"/>
    </row>
    <row r="4" spans="1:12" x14ac:dyDescent="0.25">
      <c r="A4" s="3" t="s">
        <v>39</v>
      </c>
      <c r="B4" s="3"/>
      <c r="C4" s="3"/>
      <c r="D4" s="3"/>
      <c r="E4" s="3"/>
      <c r="F4" s="18"/>
      <c r="G4" s="18"/>
      <c r="H4" s="18"/>
      <c r="I4" s="18"/>
    </row>
    <row r="5" spans="1:12" x14ac:dyDescent="0.25">
      <c r="A5" s="3" t="s">
        <v>81</v>
      </c>
      <c r="B5" s="3"/>
      <c r="C5" s="3"/>
      <c r="D5" s="3"/>
      <c r="E5" s="3"/>
      <c r="F5" s="18"/>
      <c r="G5" s="18"/>
      <c r="H5" s="18"/>
      <c r="I5" s="18"/>
    </row>
    <row r="6" spans="1:12" x14ac:dyDescent="0.25">
      <c r="A6" s="3" t="s">
        <v>174</v>
      </c>
      <c r="B6" s="3"/>
      <c r="C6" s="3"/>
      <c r="D6" s="3"/>
      <c r="E6" s="3"/>
      <c r="F6" s="18"/>
      <c r="G6" s="18"/>
      <c r="H6" s="18"/>
      <c r="I6" s="18"/>
    </row>
    <row r="7" spans="1:12" x14ac:dyDescent="0.25">
      <c r="A7" s="7" t="s">
        <v>8</v>
      </c>
      <c r="B7" s="6"/>
      <c r="C7" s="3"/>
      <c r="D7" s="3"/>
      <c r="E7" s="3"/>
      <c r="F7" s="18"/>
      <c r="G7" s="18"/>
      <c r="H7" s="18"/>
      <c r="I7" s="18"/>
    </row>
    <row r="8" spans="1:12" x14ac:dyDescent="0.25">
      <c r="A8" s="41" t="s">
        <v>175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6" t="s">
        <v>9</v>
      </c>
      <c r="B15" s="36">
        <v>0</v>
      </c>
      <c r="C15" s="36">
        <v>0</v>
      </c>
      <c r="D15" s="36">
        <v>0</v>
      </c>
      <c r="E15" s="36">
        <v>0</v>
      </c>
      <c r="F15" s="36">
        <v>0</v>
      </c>
      <c r="G15" s="36">
        <v>0</v>
      </c>
      <c r="H15" s="36">
        <v>0</v>
      </c>
      <c r="I15" s="36">
        <f t="shared" ref="I15:I25" si="0">SUM(B15:H15)</f>
        <v>0</v>
      </c>
      <c r="K15" s="4"/>
    </row>
    <row r="16" spans="1:12" x14ac:dyDescent="0.25">
      <c r="A16" s="36" t="s">
        <v>30</v>
      </c>
      <c r="B16" s="36">
        <v>0</v>
      </c>
      <c r="C16" s="36">
        <v>50000</v>
      </c>
      <c r="D16" s="36">
        <v>0</v>
      </c>
      <c r="E16" s="36">
        <v>0</v>
      </c>
      <c r="F16" s="36">
        <v>0</v>
      </c>
      <c r="G16" s="36">
        <v>0</v>
      </c>
      <c r="H16" s="36">
        <v>0</v>
      </c>
      <c r="I16" s="36">
        <f t="shared" si="0"/>
        <v>50000</v>
      </c>
      <c r="K16" s="4" t="e">
        <f>#REF!-#REF!</f>
        <v>#REF!</v>
      </c>
      <c r="L16" t="s">
        <v>6</v>
      </c>
    </row>
    <row r="17" spans="1:12" x14ac:dyDescent="0.25">
      <c r="A17" s="36" t="s">
        <v>31</v>
      </c>
      <c r="B17" s="36">
        <v>0</v>
      </c>
      <c r="C17" s="36">
        <v>0</v>
      </c>
      <c r="D17" s="36">
        <v>0</v>
      </c>
      <c r="E17" s="36">
        <v>0</v>
      </c>
      <c r="F17" s="36">
        <v>0</v>
      </c>
      <c r="G17" s="36">
        <v>0</v>
      </c>
      <c r="H17" s="36">
        <v>0</v>
      </c>
      <c r="I17" s="36">
        <f t="shared" si="0"/>
        <v>0</v>
      </c>
      <c r="K17" s="4" t="e">
        <f>#REF!-#REF!</f>
        <v>#REF!</v>
      </c>
      <c r="L17" t="s">
        <v>5</v>
      </c>
    </row>
    <row r="18" spans="1:12" x14ac:dyDescent="0.25">
      <c r="A18" s="36" t="s">
        <v>10</v>
      </c>
      <c r="B18" s="36">
        <v>0</v>
      </c>
      <c r="C18" s="36">
        <v>0</v>
      </c>
      <c r="D18" s="36">
        <v>0</v>
      </c>
      <c r="E18" s="36">
        <v>0</v>
      </c>
      <c r="F18" s="36">
        <v>0</v>
      </c>
      <c r="G18" s="36">
        <v>0</v>
      </c>
      <c r="H18" s="36">
        <v>0</v>
      </c>
      <c r="I18" s="36">
        <f t="shared" si="0"/>
        <v>0</v>
      </c>
      <c r="K18" s="4" t="e">
        <f>#REF!-#REF!</f>
        <v>#REF!</v>
      </c>
      <c r="L18" t="s">
        <v>4</v>
      </c>
    </row>
    <row r="19" spans="1:12" x14ac:dyDescent="0.25">
      <c r="A19" s="36" t="s">
        <v>23</v>
      </c>
      <c r="B19" s="36">
        <v>0</v>
      </c>
      <c r="C19" s="36">
        <v>0</v>
      </c>
      <c r="D19" s="36">
        <v>0</v>
      </c>
      <c r="E19" s="36">
        <v>0</v>
      </c>
      <c r="F19" s="36">
        <v>0</v>
      </c>
      <c r="G19" s="36">
        <v>0</v>
      </c>
      <c r="H19" s="36">
        <v>0</v>
      </c>
      <c r="I19" s="36">
        <f t="shared" si="0"/>
        <v>0</v>
      </c>
    </row>
    <row r="20" spans="1:12" s="31" customFormat="1" ht="15" customHeight="1" x14ac:dyDescent="0.25">
      <c r="A20" s="32" t="s">
        <v>2</v>
      </c>
      <c r="B20" s="33">
        <f t="shared" ref="B20:H20" si="1">SUM(B15:B19)</f>
        <v>0</v>
      </c>
      <c r="C20" s="33">
        <f t="shared" si="1"/>
        <v>50000</v>
      </c>
      <c r="D20" s="33">
        <f t="shared" si="1"/>
        <v>0</v>
      </c>
      <c r="E20" s="33">
        <f t="shared" si="1"/>
        <v>0</v>
      </c>
      <c r="F20" s="33">
        <f t="shared" si="1"/>
        <v>0</v>
      </c>
      <c r="G20" s="33">
        <f t="shared" si="1"/>
        <v>0</v>
      </c>
      <c r="H20" s="33">
        <f t="shared" si="1"/>
        <v>0</v>
      </c>
      <c r="I20" s="33">
        <f t="shared" si="0"/>
        <v>50000</v>
      </c>
    </row>
    <row r="21" spans="1:12" ht="15" customHeight="1" x14ac:dyDescent="0.25">
      <c r="A21" s="36" t="s">
        <v>14</v>
      </c>
      <c r="B21" s="36">
        <v>0</v>
      </c>
      <c r="C21" s="36">
        <v>0</v>
      </c>
      <c r="D21" s="36">
        <v>0</v>
      </c>
      <c r="E21" s="36">
        <v>0</v>
      </c>
      <c r="F21" s="36">
        <v>0</v>
      </c>
      <c r="G21" s="36">
        <v>0</v>
      </c>
      <c r="H21" s="36">
        <v>0</v>
      </c>
      <c r="I21" s="36">
        <f t="shared" si="0"/>
        <v>0</v>
      </c>
    </row>
    <row r="22" spans="1:12" x14ac:dyDescent="0.25">
      <c r="A22" s="36" t="s">
        <v>11</v>
      </c>
      <c r="B22" s="36">
        <v>0</v>
      </c>
      <c r="C22" s="36">
        <v>0</v>
      </c>
      <c r="D22" s="36">
        <v>0</v>
      </c>
      <c r="E22" s="36">
        <v>0</v>
      </c>
      <c r="F22" s="36">
        <v>0</v>
      </c>
      <c r="G22" s="36">
        <v>0</v>
      </c>
      <c r="H22" s="36">
        <v>0</v>
      </c>
      <c r="I22" s="36">
        <f t="shared" si="0"/>
        <v>0</v>
      </c>
    </row>
    <row r="23" spans="1:12" x14ac:dyDescent="0.25">
      <c r="A23" s="36" t="s">
        <v>12</v>
      </c>
      <c r="B23" s="36">
        <v>0</v>
      </c>
      <c r="C23" s="36">
        <v>0</v>
      </c>
      <c r="D23" s="36">
        <v>50000</v>
      </c>
      <c r="E23" s="36">
        <v>0</v>
      </c>
      <c r="F23" s="36">
        <v>0</v>
      </c>
      <c r="G23" s="36">
        <v>0</v>
      </c>
      <c r="H23" s="36">
        <v>0</v>
      </c>
      <c r="I23" s="36">
        <f t="shared" si="0"/>
        <v>50000</v>
      </c>
    </row>
    <row r="24" spans="1:12" x14ac:dyDescent="0.25">
      <c r="A24" s="36" t="s">
        <v>13</v>
      </c>
      <c r="B24" s="36">
        <v>0</v>
      </c>
      <c r="C24" s="36">
        <v>0</v>
      </c>
      <c r="D24" s="36">
        <v>0</v>
      </c>
      <c r="E24" s="36">
        <v>0</v>
      </c>
      <c r="F24" s="36">
        <v>0</v>
      </c>
      <c r="G24" s="36">
        <v>0</v>
      </c>
      <c r="H24" s="36">
        <v>0</v>
      </c>
      <c r="I24" s="36">
        <f t="shared" si="0"/>
        <v>0</v>
      </c>
    </row>
    <row r="25" spans="1:12" s="31" customFormat="1" x14ac:dyDescent="0.25">
      <c r="A25" s="32" t="s">
        <v>0</v>
      </c>
      <c r="B25" s="33">
        <f t="shared" ref="B25:H25" si="2">SUM(B21:B24)</f>
        <v>0</v>
      </c>
      <c r="C25" s="33">
        <f t="shared" si="2"/>
        <v>0</v>
      </c>
      <c r="D25" s="33">
        <f t="shared" si="2"/>
        <v>50000</v>
      </c>
      <c r="E25" s="33">
        <f t="shared" si="2"/>
        <v>0</v>
      </c>
      <c r="F25" s="33">
        <f t="shared" si="2"/>
        <v>0</v>
      </c>
      <c r="G25" s="33">
        <f t="shared" si="2"/>
        <v>0</v>
      </c>
      <c r="H25" s="33">
        <f t="shared" si="2"/>
        <v>0</v>
      </c>
      <c r="I25" s="33">
        <f t="shared" si="0"/>
        <v>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6"/>
      <c r="D30" s="36"/>
      <c r="E30" s="36"/>
      <c r="F30" s="36"/>
      <c r="G30" s="36"/>
      <c r="H30" s="36"/>
      <c r="I30" s="36"/>
    </row>
    <row r="31" spans="1:12" ht="13.5" customHeight="1" x14ac:dyDescent="0.25">
      <c r="A31" s="20"/>
      <c r="B31" s="20"/>
      <c r="C31" s="36"/>
      <c r="D31" s="36"/>
      <c r="E31" s="36"/>
      <c r="F31" s="36"/>
      <c r="G31" s="36"/>
      <c r="H31" s="36"/>
      <c r="I31" s="36"/>
    </row>
    <row r="32" spans="1:12" ht="13.5" customHeight="1" x14ac:dyDescent="0.25">
      <c r="A32" s="20"/>
      <c r="B32" s="20"/>
      <c r="C32" s="36"/>
      <c r="D32" s="36"/>
      <c r="E32" s="36"/>
      <c r="F32" s="36"/>
      <c r="G32" s="36"/>
      <c r="H32" s="36"/>
      <c r="I32" s="36"/>
    </row>
    <row r="33" spans="1:9" ht="13.5" customHeight="1" x14ac:dyDescent="0.25">
      <c r="A33" s="20"/>
      <c r="B33" s="20"/>
      <c r="C33" s="36"/>
      <c r="D33" s="36"/>
      <c r="E33" s="36"/>
      <c r="F33" s="36"/>
      <c r="G33" s="36"/>
      <c r="H33" s="36"/>
      <c r="I33" s="36"/>
    </row>
    <row r="34" spans="1:9" ht="13.5" customHeight="1" x14ac:dyDescent="0.25">
      <c r="A34" s="20"/>
      <c r="B34" s="20"/>
      <c r="C34" s="36"/>
      <c r="D34" s="36"/>
      <c r="E34" s="36"/>
      <c r="F34" s="36"/>
      <c r="G34" s="36"/>
      <c r="H34" s="36"/>
      <c r="I34" s="36"/>
    </row>
    <row r="35" spans="1:9" ht="13.5" customHeight="1" x14ac:dyDescent="0.25">
      <c r="A35" s="15"/>
      <c r="B35" s="15"/>
      <c r="C35" s="36"/>
      <c r="D35" s="36"/>
      <c r="E35" s="36"/>
      <c r="F35" s="36"/>
      <c r="G35" s="36"/>
      <c r="H35" s="36"/>
      <c r="I35" s="3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6"/>
      <c r="D38" s="36"/>
      <c r="E38" s="36"/>
      <c r="F38" s="36"/>
      <c r="G38" s="36"/>
      <c r="H38" s="36"/>
      <c r="I38" s="36"/>
    </row>
    <row r="39" spans="1:9" ht="13.5" customHeight="1" x14ac:dyDescent="0.25">
      <c r="A39" s="20"/>
      <c r="B39" s="20"/>
      <c r="C39" s="36"/>
      <c r="D39" s="36"/>
      <c r="E39" s="36"/>
      <c r="F39" s="36"/>
      <c r="G39" s="36"/>
      <c r="H39" s="36"/>
      <c r="I39" s="36"/>
    </row>
    <row r="40" spans="1:9" ht="13.5" customHeight="1" x14ac:dyDescent="0.25">
      <c r="A40" s="36"/>
      <c r="B40" s="36"/>
      <c r="C40" s="36"/>
      <c r="D40" s="36"/>
      <c r="E40" s="36"/>
      <c r="F40" s="36"/>
      <c r="G40" s="36"/>
      <c r="H40" s="36"/>
      <c r="I40" s="36"/>
    </row>
    <row r="41" spans="1:9" ht="13.5" customHeight="1" x14ac:dyDescent="0.25">
      <c r="A41" s="36"/>
      <c r="B41" s="36"/>
      <c r="C41" s="36"/>
      <c r="D41" s="36"/>
      <c r="E41" s="36"/>
      <c r="F41" s="36"/>
      <c r="G41" s="36"/>
      <c r="H41" s="36"/>
      <c r="I41" s="36"/>
    </row>
    <row r="42" spans="1:9" ht="13.5" customHeight="1" x14ac:dyDescent="0.25">
      <c r="A42" s="36"/>
      <c r="B42" s="36"/>
      <c r="C42" s="36"/>
      <c r="D42" s="36"/>
      <c r="E42" s="36"/>
      <c r="F42" s="36"/>
      <c r="G42" s="36"/>
      <c r="H42" s="36"/>
      <c r="I42" s="3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6"/>
      <c r="E45" s="36"/>
      <c r="F45" s="36"/>
      <c r="G45" s="36"/>
      <c r="H45" s="36"/>
      <c r="I45" s="36"/>
    </row>
    <row r="46" spans="1:9" ht="13.5" customHeight="1" x14ac:dyDescent="0.25">
      <c r="A46" s="20"/>
      <c r="B46" s="20"/>
      <c r="C46" s="20"/>
      <c r="D46" s="36"/>
      <c r="E46" s="36"/>
      <c r="F46" s="36"/>
      <c r="G46" s="36"/>
      <c r="H46" s="36"/>
      <c r="I46" s="36"/>
    </row>
    <row r="47" spans="1:9" ht="13.5" customHeight="1" x14ac:dyDescent="0.25">
      <c r="A47" s="20"/>
      <c r="B47" s="20"/>
      <c r="C47" s="20"/>
      <c r="D47" s="36"/>
      <c r="E47" s="36"/>
      <c r="F47" s="36"/>
      <c r="G47" s="36"/>
      <c r="H47" s="36"/>
      <c r="I47" s="36"/>
    </row>
    <row r="48" spans="1:9" ht="13.5" customHeight="1" x14ac:dyDescent="0.25">
      <c r="A48" s="39"/>
      <c r="B48" s="39"/>
      <c r="C48" s="39"/>
      <c r="D48" s="36"/>
      <c r="E48" s="36"/>
      <c r="F48" s="36"/>
      <c r="G48" s="36"/>
      <c r="H48" s="36"/>
      <c r="I48" s="36"/>
    </row>
    <row r="49" spans="1:9" ht="13.5" customHeight="1" x14ac:dyDescent="0.25">
      <c r="A49" s="39"/>
      <c r="B49" s="39"/>
      <c r="C49" s="39"/>
      <c r="D49" s="36"/>
      <c r="E49" s="36"/>
      <c r="F49" s="36"/>
      <c r="G49" s="36"/>
      <c r="H49" s="36"/>
      <c r="I49" s="3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8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50"/>
  <sheetViews>
    <sheetView view="pageBreakPreview" zoomScaleNormal="100" zoomScaleSheetLayoutView="100" workbookViewId="0">
      <selection activeCell="C17" sqref="C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127</v>
      </c>
      <c r="B2" s="6"/>
      <c r="C2" s="6"/>
      <c r="E2" s="6"/>
      <c r="F2" s="18"/>
      <c r="G2" s="18"/>
      <c r="H2" s="18"/>
      <c r="I2" s="18"/>
    </row>
    <row r="3" spans="1:12" ht="15.75" x14ac:dyDescent="0.25">
      <c r="A3" s="21" t="s">
        <v>176</v>
      </c>
      <c r="B3" s="3"/>
      <c r="C3" s="3"/>
      <c r="D3" s="3"/>
      <c r="E3" s="3"/>
      <c r="F3" s="18"/>
      <c r="G3" s="18"/>
      <c r="H3" s="18"/>
      <c r="I3" s="18"/>
    </row>
    <row r="4" spans="1:12" x14ac:dyDescent="0.25">
      <c r="A4" s="3" t="s">
        <v>39</v>
      </c>
      <c r="B4" s="3"/>
      <c r="C4" s="3"/>
      <c r="D4" s="3"/>
      <c r="E4" s="3"/>
      <c r="F4" s="18"/>
      <c r="G4" s="18"/>
      <c r="H4" s="18"/>
      <c r="I4" s="18"/>
    </row>
    <row r="5" spans="1:12" x14ac:dyDescent="0.25">
      <c r="A5" s="3" t="s">
        <v>81</v>
      </c>
      <c r="B5" s="3"/>
      <c r="C5" s="3"/>
      <c r="D5" s="3"/>
      <c r="E5" s="3"/>
      <c r="F5" s="18"/>
      <c r="G5" s="18"/>
      <c r="H5" s="18"/>
      <c r="I5" s="18"/>
    </row>
    <row r="6" spans="1:12" x14ac:dyDescent="0.25">
      <c r="A6" s="3" t="s">
        <v>82</v>
      </c>
      <c r="B6" s="3"/>
      <c r="C6" s="3"/>
      <c r="D6" s="3"/>
      <c r="E6" s="3"/>
      <c r="F6" s="18"/>
      <c r="G6" s="18"/>
      <c r="H6" s="18"/>
      <c r="I6" s="18"/>
    </row>
    <row r="7" spans="1:12" x14ac:dyDescent="0.25">
      <c r="A7" s="7" t="s">
        <v>8</v>
      </c>
      <c r="B7" s="6"/>
      <c r="C7" s="3"/>
      <c r="D7" s="3"/>
      <c r="E7" s="3"/>
      <c r="F7" s="18"/>
      <c r="G7" s="18"/>
      <c r="H7" s="18"/>
      <c r="I7" s="18"/>
    </row>
    <row r="8" spans="1:12" x14ac:dyDescent="0.25">
      <c r="A8" s="41" t="s">
        <v>177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6" t="s">
        <v>9</v>
      </c>
      <c r="B15" s="36">
        <v>0</v>
      </c>
      <c r="C15" s="36">
        <v>0</v>
      </c>
      <c r="D15" s="36">
        <v>0</v>
      </c>
      <c r="E15" s="36">
        <v>0</v>
      </c>
      <c r="F15" s="36">
        <v>0</v>
      </c>
      <c r="G15" s="36">
        <v>0</v>
      </c>
      <c r="H15" s="36">
        <v>0</v>
      </c>
      <c r="I15" s="36">
        <f t="shared" ref="I15:I25" si="0">SUM(B15:H15)</f>
        <v>0</v>
      </c>
      <c r="K15" s="4"/>
    </row>
    <row r="16" spans="1:12" x14ac:dyDescent="0.25">
      <c r="A16" s="36" t="s">
        <v>30</v>
      </c>
      <c r="B16" s="36">
        <v>0</v>
      </c>
      <c r="C16" s="36">
        <v>0</v>
      </c>
      <c r="D16" s="36">
        <v>50000</v>
      </c>
      <c r="E16" s="36">
        <v>0</v>
      </c>
      <c r="F16" s="36">
        <v>0</v>
      </c>
      <c r="G16" s="36">
        <v>0</v>
      </c>
      <c r="H16" s="36">
        <v>0</v>
      </c>
      <c r="I16" s="36">
        <f t="shared" si="0"/>
        <v>50000</v>
      </c>
      <c r="K16" s="4" t="e">
        <f>#REF!-#REF!</f>
        <v>#REF!</v>
      </c>
      <c r="L16" t="s">
        <v>6</v>
      </c>
    </row>
    <row r="17" spans="1:12" x14ac:dyDescent="0.25">
      <c r="A17" s="36" t="s">
        <v>31</v>
      </c>
      <c r="B17" s="36">
        <v>0</v>
      </c>
      <c r="C17" s="36">
        <v>0</v>
      </c>
      <c r="D17" s="36">
        <v>0</v>
      </c>
      <c r="E17" s="36">
        <v>0</v>
      </c>
      <c r="F17" s="36">
        <v>0</v>
      </c>
      <c r="G17" s="36">
        <v>0</v>
      </c>
      <c r="H17" s="36">
        <v>0</v>
      </c>
      <c r="I17" s="36">
        <f t="shared" si="0"/>
        <v>0</v>
      </c>
      <c r="K17" s="4" t="e">
        <f>#REF!-#REF!</f>
        <v>#REF!</v>
      </c>
      <c r="L17" t="s">
        <v>5</v>
      </c>
    </row>
    <row r="18" spans="1:12" x14ac:dyDescent="0.25">
      <c r="A18" s="36" t="s">
        <v>10</v>
      </c>
      <c r="B18" s="36">
        <v>0</v>
      </c>
      <c r="C18" s="36">
        <v>0</v>
      </c>
      <c r="D18" s="36">
        <v>0</v>
      </c>
      <c r="E18" s="36">
        <v>0</v>
      </c>
      <c r="F18" s="36">
        <v>0</v>
      </c>
      <c r="G18" s="36">
        <v>0</v>
      </c>
      <c r="H18" s="36">
        <v>0</v>
      </c>
      <c r="I18" s="36">
        <f t="shared" si="0"/>
        <v>0</v>
      </c>
      <c r="K18" s="4" t="e">
        <f>#REF!-#REF!</f>
        <v>#REF!</v>
      </c>
      <c r="L18" t="s">
        <v>4</v>
      </c>
    </row>
    <row r="19" spans="1:12" x14ac:dyDescent="0.25">
      <c r="A19" s="36" t="s">
        <v>23</v>
      </c>
      <c r="B19" s="36">
        <v>0</v>
      </c>
      <c r="C19" s="36">
        <v>0</v>
      </c>
      <c r="D19" s="36">
        <v>0</v>
      </c>
      <c r="E19" s="36">
        <v>0</v>
      </c>
      <c r="F19" s="36">
        <v>0</v>
      </c>
      <c r="G19" s="36">
        <v>0</v>
      </c>
      <c r="H19" s="36">
        <v>0</v>
      </c>
      <c r="I19" s="36">
        <f t="shared" si="0"/>
        <v>0</v>
      </c>
    </row>
    <row r="20" spans="1:12" s="31" customFormat="1" ht="15" customHeight="1" x14ac:dyDescent="0.25">
      <c r="A20" s="32" t="s">
        <v>2</v>
      </c>
      <c r="B20" s="33">
        <f t="shared" ref="B20:H20" si="1">SUM(B15:B19)</f>
        <v>0</v>
      </c>
      <c r="C20" s="33">
        <f t="shared" si="1"/>
        <v>0</v>
      </c>
      <c r="D20" s="33">
        <f t="shared" si="1"/>
        <v>50000</v>
      </c>
      <c r="E20" s="33">
        <f t="shared" si="1"/>
        <v>0</v>
      </c>
      <c r="F20" s="33">
        <f t="shared" si="1"/>
        <v>0</v>
      </c>
      <c r="G20" s="33">
        <f t="shared" si="1"/>
        <v>0</v>
      </c>
      <c r="H20" s="33">
        <f t="shared" si="1"/>
        <v>0</v>
      </c>
      <c r="I20" s="33">
        <f t="shared" si="0"/>
        <v>50000</v>
      </c>
    </row>
    <row r="21" spans="1:12" ht="15" customHeight="1" x14ac:dyDescent="0.25">
      <c r="A21" s="36" t="s">
        <v>14</v>
      </c>
      <c r="B21" s="36">
        <v>0</v>
      </c>
      <c r="C21" s="36">
        <v>0</v>
      </c>
      <c r="D21" s="36">
        <v>0</v>
      </c>
      <c r="E21" s="36">
        <v>0</v>
      </c>
      <c r="F21" s="36">
        <v>0</v>
      </c>
      <c r="G21" s="36">
        <v>0</v>
      </c>
      <c r="H21" s="36">
        <v>0</v>
      </c>
      <c r="I21" s="36">
        <f t="shared" si="0"/>
        <v>0</v>
      </c>
    </row>
    <row r="22" spans="1:12" x14ac:dyDescent="0.25">
      <c r="A22" s="36" t="s">
        <v>11</v>
      </c>
      <c r="B22" s="36">
        <v>0</v>
      </c>
      <c r="C22" s="36">
        <v>0</v>
      </c>
      <c r="D22" s="36">
        <v>0</v>
      </c>
      <c r="E22" s="36">
        <v>0</v>
      </c>
      <c r="F22" s="36">
        <v>0</v>
      </c>
      <c r="G22" s="36">
        <v>0</v>
      </c>
      <c r="H22" s="36">
        <v>0</v>
      </c>
      <c r="I22" s="36">
        <f t="shared" si="0"/>
        <v>0</v>
      </c>
    </row>
    <row r="23" spans="1:12" x14ac:dyDescent="0.25">
      <c r="A23" s="36" t="s">
        <v>12</v>
      </c>
      <c r="B23" s="36">
        <v>0</v>
      </c>
      <c r="C23" s="36">
        <v>0</v>
      </c>
      <c r="D23" s="36">
        <v>50000</v>
      </c>
      <c r="E23" s="36">
        <v>0</v>
      </c>
      <c r="F23" s="36">
        <v>0</v>
      </c>
      <c r="G23" s="36">
        <v>0</v>
      </c>
      <c r="H23" s="36">
        <v>0</v>
      </c>
      <c r="I23" s="36">
        <f t="shared" si="0"/>
        <v>50000</v>
      </c>
    </row>
    <row r="24" spans="1:12" x14ac:dyDescent="0.25">
      <c r="A24" s="36" t="s">
        <v>13</v>
      </c>
      <c r="B24" s="36">
        <v>0</v>
      </c>
      <c r="C24" s="36">
        <v>0</v>
      </c>
      <c r="D24" s="36">
        <v>0</v>
      </c>
      <c r="E24" s="36">
        <v>0</v>
      </c>
      <c r="F24" s="36">
        <v>0</v>
      </c>
      <c r="G24" s="36">
        <v>0</v>
      </c>
      <c r="H24" s="36">
        <v>0</v>
      </c>
      <c r="I24" s="36">
        <f t="shared" si="0"/>
        <v>0</v>
      </c>
    </row>
    <row r="25" spans="1:12" s="31" customFormat="1" x14ac:dyDescent="0.25">
      <c r="A25" s="32" t="s">
        <v>0</v>
      </c>
      <c r="B25" s="33">
        <f t="shared" ref="B25:H25" si="2">SUM(B21:B24)</f>
        <v>0</v>
      </c>
      <c r="C25" s="33">
        <f t="shared" si="2"/>
        <v>0</v>
      </c>
      <c r="D25" s="33">
        <f t="shared" si="2"/>
        <v>50000</v>
      </c>
      <c r="E25" s="33">
        <f t="shared" si="2"/>
        <v>0</v>
      </c>
      <c r="F25" s="33">
        <f t="shared" si="2"/>
        <v>0</v>
      </c>
      <c r="G25" s="33">
        <f t="shared" si="2"/>
        <v>0</v>
      </c>
      <c r="H25" s="33">
        <f t="shared" si="2"/>
        <v>0</v>
      </c>
      <c r="I25" s="33">
        <f t="shared" si="0"/>
        <v>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6"/>
      <c r="D30" s="36"/>
      <c r="E30" s="36"/>
      <c r="F30" s="36"/>
      <c r="G30" s="36"/>
      <c r="H30" s="36"/>
      <c r="I30" s="36"/>
    </row>
    <row r="31" spans="1:12" ht="13.5" customHeight="1" x14ac:dyDescent="0.25">
      <c r="A31" s="20"/>
      <c r="B31" s="20"/>
      <c r="C31" s="36"/>
      <c r="D31" s="36"/>
      <c r="E31" s="36"/>
      <c r="F31" s="36"/>
      <c r="G31" s="36"/>
      <c r="H31" s="36"/>
      <c r="I31" s="36"/>
    </row>
    <row r="32" spans="1:12" ht="13.5" customHeight="1" x14ac:dyDescent="0.25">
      <c r="A32" s="20"/>
      <c r="B32" s="20"/>
      <c r="C32" s="36"/>
      <c r="D32" s="36"/>
      <c r="E32" s="36"/>
      <c r="F32" s="36"/>
      <c r="G32" s="36"/>
      <c r="H32" s="36"/>
      <c r="I32" s="36"/>
    </row>
    <row r="33" spans="1:9" ht="13.5" customHeight="1" x14ac:dyDescent="0.25">
      <c r="A33" s="20"/>
      <c r="B33" s="20"/>
      <c r="C33" s="36"/>
      <c r="D33" s="36"/>
      <c r="E33" s="36"/>
      <c r="F33" s="36"/>
      <c r="G33" s="36"/>
      <c r="H33" s="36"/>
      <c r="I33" s="36"/>
    </row>
    <row r="34" spans="1:9" ht="13.5" customHeight="1" x14ac:dyDescent="0.25">
      <c r="A34" s="20"/>
      <c r="B34" s="20"/>
      <c r="C34" s="36"/>
      <c r="D34" s="36"/>
      <c r="E34" s="36"/>
      <c r="F34" s="36"/>
      <c r="G34" s="36"/>
      <c r="H34" s="36"/>
      <c r="I34" s="36"/>
    </row>
    <row r="35" spans="1:9" ht="13.5" customHeight="1" x14ac:dyDescent="0.25">
      <c r="A35" s="15"/>
      <c r="B35" s="15"/>
      <c r="C35" s="36"/>
      <c r="D35" s="36"/>
      <c r="E35" s="36"/>
      <c r="F35" s="36"/>
      <c r="G35" s="36"/>
      <c r="H35" s="36"/>
      <c r="I35" s="3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6"/>
      <c r="D38" s="36"/>
      <c r="E38" s="36"/>
      <c r="F38" s="36"/>
      <c r="G38" s="36"/>
      <c r="H38" s="36"/>
      <c r="I38" s="36"/>
    </row>
    <row r="39" spans="1:9" ht="13.5" customHeight="1" x14ac:dyDescent="0.25">
      <c r="A39" s="20"/>
      <c r="B39" s="20"/>
      <c r="C39" s="36"/>
      <c r="D39" s="36"/>
      <c r="E39" s="36"/>
      <c r="F39" s="36"/>
      <c r="G39" s="36"/>
      <c r="H39" s="36"/>
      <c r="I39" s="36"/>
    </row>
    <row r="40" spans="1:9" ht="13.5" customHeight="1" x14ac:dyDescent="0.25">
      <c r="A40" s="36"/>
      <c r="B40" s="36"/>
      <c r="C40" s="36"/>
      <c r="D40" s="36"/>
      <c r="E40" s="36"/>
      <c r="F40" s="36"/>
      <c r="G40" s="36"/>
      <c r="H40" s="36"/>
      <c r="I40" s="36"/>
    </row>
    <row r="41" spans="1:9" ht="13.5" customHeight="1" x14ac:dyDescent="0.25">
      <c r="A41" s="36"/>
      <c r="B41" s="36"/>
      <c r="C41" s="36"/>
      <c r="D41" s="36"/>
      <c r="E41" s="36"/>
      <c r="F41" s="36"/>
      <c r="G41" s="36"/>
      <c r="H41" s="36"/>
      <c r="I41" s="36"/>
    </row>
    <row r="42" spans="1:9" ht="13.5" customHeight="1" x14ac:dyDescent="0.25">
      <c r="A42" s="36"/>
      <c r="B42" s="36"/>
      <c r="C42" s="36"/>
      <c r="D42" s="36"/>
      <c r="E42" s="36"/>
      <c r="F42" s="36"/>
      <c r="G42" s="36"/>
      <c r="H42" s="36"/>
      <c r="I42" s="3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6"/>
      <c r="E45" s="36"/>
      <c r="F45" s="36"/>
      <c r="G45" s="36"/>
      <c r="H45" s="36"/>
      <c r="I45" s="36"/>
    </row>
    <row r="46" spans="1:9" ht="13.5" customHeight="1" x14ac:dyDescent="0.25">
      <c r="A46" s="20"/>
      <c r="B46" s="20"/>
      <c r="C46" s="20"/>
      <c r="D46" s="36"/>
      <c r="E46" s="36"/>
      <c r="F46" s="36"/>
      <c r="G46" s="36"/>
      <c r="H46" s="36"/>
      <c r="I46" s="36"/>
    </row>
    <row r="47" spans="1:9" ht="13.5" customHeight="1" x14ac:dyDescent="0.25">
      <c r="A47" s="20"/>
      <c r="B47" s="20"/>
      <c r="C47" s="20"/>
      <c r="D47" s="36"/>
      <c r="E47" s="36"/>
      <c r="F47" s="36"/>
      <c r="G47" s="36"/>
      <c r="H47" s="36"/>
      <c r="I47" s="36"/>
    </row>
    <row r="48" spans="1:9" ht="13.5" customHeight="1" x14ac:dyDescent="0.25">
      <c r="A48" s="39"/>
      <c r="B48" s="39"/>
      <c r="C48" s="39"/>
      <c r="D48" s="36"/>
      <c r="E48" s="36"/>
      <c r="F48" s="36"/>
      <c r="G48" s="36"/>
      <c r="H48" s="36"/>
      <c r="I48" s="36"/>
    </row>
    <row r="49" spans="1:9" ht="13.5" customHeight="1" x14ac:dyDescent="0.25">
      <c r="A49" s="39"/>
      <c r="B49" s="39"/>
      <c r="C49" s="39"/>
      <c r="D49" s="36"/>
      <c r="E49" s="36"/>
      <c r="F49" s="36"/>
      <c r="G49" s="36"/>
      <c r="H49" s="36"/>
      <c r="I49" s="3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50"/>
  <sheetViews>
    <sheetView view="pageBreakPreview" zoomScaleNormal="100" zoomScaleSheetLayoutView="100" workbookViewId="0">
      <selection activeCell="D24" sqref="D2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127</v>
      </c>
      <c r="B2" s="6"/>
      <c r="C2" s="6"/>
      <c r="E2" s="6"/>
      <c r="F2" s="18"/>
      <c r="G2" s="18"/>
      <c r="H2" s="18"/>
      <c r="I2" s="18"/>
    </row>
    <row r="3" spans="1:12" ht="15.75" x14ac:dyDescent="0.25">
      <c r="A3" s="21" t="s">
        <v>178</v>
      </c>
      <c r="B3" s="3"/>
      <c r="C3" s="3"/>
      <c r="D3" s="3"/>
      <c r="E3" s="3"/>
      <c r="F3" s="18"/>
      <c r="G3" s="18"/>
      <c r="H3" s="18"/>
      <c r="I3" s="18"/>
    </row>
    <row r="4" spans="1:12" x14ac:dyDescent="0.25">
      <c r="A4" s="3" t="s">
        <v>179</v>
      </c>
      <c r="B4" s="3"/>
      <c r="C4" s="3"/>
      <c r="D4" s="3"/>
      <c r="E4" s="3"/>
      <c r="F4" s="18"/>
      <c r="G4" s="18"/>
      <c r="H4" s="18"/>
      <c r="I4" s="18"/>
    </row>
    <row r="5" spans="1:12" x14ac:dyDescent="0.25">
      <c r="A5" s="3" t="s">
        <v>81</v>
      </c>
      <c r="B5" s="3"/>
      <c r="C5" s="3"/>
      <c r="D5" s="3"/>
      <c r="E5" s="3"/>
      <c r="F5" s="18"/>
      <c r="G5" s="18"/>
      <c r="H5" s="18"/>
      <c r="I5" s="18"/>
    </row>
    <row r="6" spans="1:12" x14ac:dyDescent="0.25">
      <c r="A6" s="3" t="s">
        <v>180</v>
      </c>
      <c r="B6" s="3"/>
      <c r="C6" s="3"/>
      <c r="D6" s="3"/>
      <c r="E6" s="3"/>
      <c r="F6" s="18"/>
      <c r="G6" s="18"/>
      <c r="H6" s="18"/>
      <c r="I6" s="18"/>
    </row>
    <row r="7" spans="1:12" x14ac:dyDescent="0.25">
      <c r="A7" s="7" t="s">
        <v>8</v>
      </c>
      <c r="B7" s="6"/>
      <c r="C7" s="3"/>
      <c r="D7" s="3"/>
      <c r="E7" s="3"/>
      <c r="F7" s="18"/>
      <c r="G7" s="18"/>
      <c r="H7" s="18"/>
      <c r="I7" s="18"/>
    </row>
    <row r="8" spans="1:12" x14ac:dyDescent="0.25">
      <c r="A8" s="41" t="s">
        <v>181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6" t="s">
        <v>9</v>
      </c>
      <c r="B15" s="36">
        <v>0</v>
      </c>
      <c r="C15" s="36">
        <v>0</v>
      </c>
      <c r="D15" s="36">
        <v>0</v>
      </c>
      <c r="E15" s="36">
        <v>0</v>
      </c>
      <c r="F15" s="36">
        <v>0</v>
      </c>
      <c r="G15" s="36">
        <v>0</v>
      </c>
      <c r="H15" s="36">
        <v>0</v>
      </c>
      <c r="I15" s="36">
        <f t="shared" ref="I15:I25" si="0">SUM(B15:H15)</f>
        <v>0</v>
      </c>
      <c r="K15" s="4"/>
    </row>
    <row r="16" spans="1:12" x14ac:dyDescent="0.25">
      <c r="A16" s="36" t="s">
        <v>30</v>
      </c>
      <c r="B16" s="36">
        <v>0</v>
      </c>
      <c r="C16" s="36">
        <v>28061</v>
      </c>
      <c r="D16" s="36">
        <v>50000</v>
      </c>
      <c r="E16" s="36">
        <v>0</v>
      </c>
      <c r="F16" s="36">
        <v>0</v>
      </c>
      <c r="G16" s="36">
        <v>0</v>
      </c>
      <c r="H16" s="36">
        <v>0</v>
      </c>
      <c r="I16" s="36">
        <f t="shared" si="0"/>
        <v>78061</v>
      </c>
      <c r="K16" s="4" t="e">
        <f>#REF!-#REF!</f>
        <v>#REF!</v>
      </c>
      <c r="L16" t="s">
        <v>6</v>
      </c>
    </row>
    <row r="17" spans="1:12" x14ac:dyDescent="0.25">
      <c r="A17" s="36" t="s">
        <v>31</v>
      </c>
      <c r="B17" s="36">
        <v>0</v>
      </c>
      <c r="C17" s="36">
        <v>0</v>
      </c>
      <c r="D17" s="36">
        <v>0</v>
      </c>
      <c r="E17" s="36">
        <v>0</v>
      </c>
      <c r="F17" s="36">
        <v>0</v>
      </c>
      <c r="G17" s="36">
        <v>0</v>
      </c>
      <c r="H17" s="36">
        <v>0</v>
      </c>
      <c r="I17" s="36">
        <f t="shared" si="0"/>
        <v>0</v>
      </c>
      <c r="K17" s="4" t="e">
        <f>#REF!-#REF!</f>
        <v>#REF!</v>
      </c>
      <c r="L17" t="s">
        <v>5</v>
      </c>
    </row>
    <row r="18" spans="1:12" x14ac:dyDescent="0.25">
      <c r="A18" s="36" t="s">
        <v>10</v>
      </c>
      <c r="B18" s="36">
        <v>0</v>
      </c>
      <c r="C18" s="36">
        <v>0</v>
      </c>
      <c r="D18" s="36">
        <v>0</v>
      </c>
      <c r="E18" s="36">
        <v>0</v>
      </c>
      <c r="F18" s="36">
        <v>0</v>
      </c>
      <c r="G18" s="36">
        <v>0</v>
      </c>
      <c r="H18" s="36">
        <v>0</v>
      </c>
      <c r="I18" s="36">
        <f t="shared" si="0"/>
        <v>0</v>
      </c>
      <c r="K18" s="4" t="e">
        <f>#REF!-#REF!</f>
        <v>#REF!</v>
      </c>
      <c r="L18" t="s">
        <v>4</v>
      </c>
    </row>
    <row r="19" spans="1:12" x14ac:dyDescent="0.25">
      <c r="A19" s="36" t="s">
        <v>23</v>
      </c>
      <c r="B19" s="36">
        <v>0</v>
      </c>
      <c r="C19" s="36">
        <v>0</v>
      </c>
      <c r="D19" s="36">
        <v>0</v>
      </c>
      <c r="E19" s="36">
        <v>0</v>
      </c>
      <c r="F19" s="36">
        <v>0</v>
      </c>
      <c r="G19" s="36">
        <v>0</v>
      </c>
      <c r="H19" s="36">
        <v>0</v>
      </c>
      <c r="I19" s="36">
        <f t="shared" si="0"/>
        <v>0</v>
      </c>
    </row>
    <row r="20" spans="1:12" s="31" customFormat="1" ht="15" customHeight="1" x14ac:dyDescent="0.25">
      <c r="A20" s="32" t="s">
        <v>2</v>
      </c>
      <c r="B20" s="33">
        <f t="shared" ref="B20:H20" si="1">SUM(B15:B19)</f>
        <v>0</v>
      </c>
      <c r="C20" s="33">
        <f t="shared" si="1"/>
        <v>28061</v>
      </c>
      <c r="D20" s="33">
        <f t="shared" si="1"/>
        <v>50000</v>
      </c>
      <c r="E20" s="33">
        <f t="shared" si="1"/>
        <v>0</v>
      </c>
      <c r="F20" s="33">
        <f t="shared" si="1"/>
        <v>0</v>
      </c>
      <c r="G20" s="33">
        <f t="shared" si="1"/>
        <v>0</v>
      </c>
      <c r="H20" s="33">
        <f t="shared" si="1"/>
        <v>0</v>
      </c>
      <c r="I20" s="33">
        <f t="shared" si="0"/>
        <v>78061</v>
      </c>
    </row>
    <row r="21" spans="1:12" ht="15" customHeight="1" x14ac:dyDescent="0.25">
      <c r="A21" s="36" t="s">
        <v>14</v>
      </c>
      <c r="B21" s="36">
        <v>0</v>
      </c>
      <c r="C21" s="36">
        <v>0</v>
      </c>
      <c r="D21" s="36">
        <v>0</v>
      </c>
      <c r="E21" s="36">
        <v>0</v>
      </c>
      <c r="F21" s="36">
        <v>0</v>
      </c>
      <c r="G21" s="36">
        <v>0</v>
      </c>
      <c r="H21" s="36">
        <v>0</v>
      </c>
      <c r="I21" s="36">
        <f t="shared" si="0"/>
        <v>0</v>
      </c>
    </row>
    <row r="22" spans="1:12" x14ac:dyDescent="0.25">
      <c r="A22" s="36" t="s">
        <v>11</v>
      </c>
      <c r="B22" s="36">
        <v>0</v>
      </c>
      <c r="C22" s="36">
        <v>0</v>
      </c>
      <c r="D22" s="36">
        <v>0</v>
      </c>
      <c r="E22" s="36">
        <v>0</v>
      </c>
      <c r="F22" s="36">
        <v>0</v>
      </c>
      <c r="G22" s="36">
        <v>0</v>
      </c>
      <c r="H22" s="36">
        <v>0</v>
      </c>
      <c r="I22" s="36">
        <f t="shared" si="0"/>
        <v>0</v>
      </c>
    </row>
    <row r="23" spans="1:12" x14ac:dyDescent="0.25">
      <c r="A23" s="36" t="s">
        <v>12</v>
      </c>
      <c r="B23" s="36">
        <v>0</v>
      </c>
      <c r="C23" s="36">
        <v>0</v>
      </c>
      <c r="D23" s="36">
        <v>78061</v>
      </c>
      <c r="E23" s="36">
        <v>0</v>
      </c>
      <c r="F23" s="36">
        <v>0</v>
      </c>
      <c r="G23" s="36">
        <v>0</v>
      </c>
      <c r="H23" s="36">
        <v>0</v>
      </c>
      <c r="I23" s="36">
        <f t="shared" si="0"/>
        <v>78061</v>
      </c>
    </row>
    <row r="24" spans="1:12" x14ac:dyDescent="0.25">
      <c r="A24" s="36" t="s">
        <v>13</v>
      </c>
      <c r="B24" s="36">
        <v>0</v>
      </c>
      <c r="C24" s="36">
        <v>0</v>
      </c>
      <c r="D24" s="36">
        <v>0</v>
      </c>
      <c r="E24" s="36">
        <v>0</v>
      </c>
      <c r="F24" s="36">
        <v>0</v>
      </c>
      <c r="G24" s="36">
        <v>0</v>
      </c>
      <c r="H24" s="36">
        <v>0</v>
      </c>
      <c r="I24" s="36">
        <f t="shared" si="0"/>
        <v>0</v>
      </c>
    </row>
    <row r="25" spans="1:12" s="31" customFormat="1" x14ac:dyDescent="0.25">
      <c r="A25" s="32" t="s">
        <v>0</v>
      </c>
      <c r="B25" s="33">
        <f t="shared" ref="B25:H25" si="2">SUM(B21:B24)</f>
        <v>0</v>
      </c>
      <c r="C25" s="33">
        <f t="shared" si="2"/>
        <v>0</v>
      </c>
      <c r="D25" s="33">
        <f t="shared" si="2"/>
        <v>78061</v>
      </c>
      <c r="E25" s="33">
        <f t="shared" si="2"/>
        <v>0</v>
      </c>
      <c r="F25" s="33">
        <f t="shared" si="2"/>
        <v>0</v>
      </c>
      <c r="G25" s="33">
        <f t="shared" si="2"/>
        <v>0</v>
      </c>
      <c r="H25" s="33">
        <f t="shared" si="2"/>
        <v>0</v>
      </c>
      <c r="I25" s="33">
        <f t="shared" si="0"/>
        <v>78061</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6"/>
      <c r="D30" s="36"/>
      <c r="E30" s="36"/>
      <c r="F30" s="36"/>
      <c r="G30" s="36"/>
      <c r="H30" s="36"/>
      <c r="I30" s="36"/>
    </row>
    <row r="31" spans="1:12" ht="13.5" customHeight="1" x14ac:dyDescent="0.25">
      <c r="A31" s="20"/>
      <c r="B31" s="20"/>
      <c r="C31" s="36"/>
      <c r="D31" s="36"/>
      <c r="E31" s="36"/>
      <c r="F31" s="36"/>
      <c r="G31" s="36"/>
      <c r="H31" s="36"/>
      <c r="I31" s="36"/>
    </row>
    <row r="32" spans="1:12" ht="13.5" customHeight="1" x14ac:dyDescent="0.25">
      <c r="A32" s="20"/>
      <c r="B32" s="20"/>
      <c r="C32" s="36"/>
      <c r="D32" s="36"/>
      <c r="E32" s="36"/>
      <c r="F32" s="36"/>
      <c r="G32" s="36"/>
      <c r="H32" s="36"/>
      <c r="I32" s="36"/>
    </row>
    <row r="33" spans="1:9" ht="13.5" customHeight="1" x14ac:dyDescent="0.25">
      <c r="A33" s="20"/>
      <c r="B33" s="20"/>
      <c r="C33" s="36"/>
      <c r="D33" s="36"/>
      <c r="E33" s="36"/>
      <c r="F33" s="36"/>
      <c r="G33" s="36"/>
      <c r="H33" s="36"/>
      <c r="I33" s="36"/>
    </row>
    <row r="34" spans="1:9" ht="13.5" customHeight="1" x14ac:dyDescent="0.25">
      <c r="A34" s="20"/>
      <c r="B34" s="20"/>
      <c r="C34" s="36"/>
      <c r="D34" s="36"/>
      <c r="E34" s="36"/>
      <c r="F34" s="36"/>
      <c r="G34" s="36"/>
      <c r="H34" s="36"/>
      <c r="I34" s="36"/>
    </row>
    <row r="35" spans="1:9" ht="13.5" customHeight="1" x14ac:dyDescent="0.25">
      <c r="A35" s="15"/>
      <c r="B35" s="15"/>
      <c r="C35" s="36"/>
      <c r="D35" s="36"/>
      <c r="E35" s="36"/>
      <c r="F35" s="36"/>
      <c r="G35" s="36"/>
      <c r="H35" s="36"/>
      <c r="I35" s="3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6"/>
      <c r="D38" s="36"/>
      <c r="E38" s="36"/>
      <c r="F38" s="36"/>
      <c r="G38" s="36"/>
      <c r="H38" s="36"/>
      <c r="I38" s="36"/>
    </row>
    <row r="39" spans="1:9" ht="13.5" customHeight="1" x14ac:dyDescent="0.25">
      <c r="A39" s="20"/>
      <c r="B39" s="20"/>
      <c r="C39" s="36"/>
      <c r="D39" s="36"/>
      <c r="E39" s="36"/>
      <c r="F39" s="36"/>
      <c r="G39" s="36"/>
      <c r="H39" s="36"/>
      <c r="I39" s="36"/>
    </row>
    <row r="40" spans="1:9" ht="13.5" customHeight="1" x14ac:dyDescent="0.25">
      <c r="A40" s="36"/>
      <c r="B40" s="36"/>
      <c r="C40" s="36"/>
      <c r="D40" s="36"/>
      <c r="E40" s="36"/>
      <c r="F40" s="36"/>
      <c r="G40" s="36"/>
      <c r="H40" s="36"/>
      <c r="I40" s="36"/>
    </row>
    <row r="41" spans="1:9" ht="13.5" customHeight="1" x14ac:dyDescent="0.25">
      <c r="A41" s="36"/>
      <c r="B41" s="36"/>
      <c r="C41" s="36"/>
      <c r="D41" s="36"/>
      <c r="E41" s="36"/>
      <c r="F41" s="36"/>
      <c r="G41" s="36"/>
      <c r="H41" s="36"/>
      <c r="I41" s="36"/>
    </row>
    <row r="42" spans="1:9" ht="13.5" customHeight="1" x14ac:dyDescent="0.25">
      <c r="A42" s="36"/>
      <c r="B42" s="36"/>
      <c r="C42" s="36"/>
      <c r="D42" s="36"/>
      <c r="E42" s="36"/>
      <c r="F42" s="36"/>
      <c r="G42" s="36"/>
      <c r="H42" s="36"/>
      <c r="I42" s="3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6"/>
      <c r="E45" s="36"/>
      <c r="F45" s="36"/>
      <c r="G45" s="36"/>
      <c r="H45" s="36"/>
      <c r="I45" s="36"/>
    </row>
    <row r="46" spans="1:9" ht="13.5" customHeight="1" x14ac:dyDescent="0.25">
      <c r="A46" s="20"/>
      <c r="B46" s="20"/>
      <c r="C46" s="20"/>
      <c r="D46" s="36"/>
      <c r="E46" s="36"/>
      <c r="F46" s="36"/>
      <c r="G46" s="36"/>
      <c r="H46" s="36"/>
      <c r="I46" s="36"/>
    </row>
    <row r="47" spans="1:9" ht="13.5" customHeight="1" x14ac:dyDescent="0.25">
      <c r="A47" s="20"/>
      <c r="B47" s="20"/>
      <c r="C47" s="20"/>
      <c r="D47" s="36"/>
      <c r="E47" s="36"/>
      <c r="F47" s="36"/>
      <c r="G47" s="36"/>
      <c r="H47" s="36"/>
      <c r="I47" s="36"/>
    </row>
    <row r="48" spans="1:9" ht="13.5" customHeight="1" x14ac:dyDescent="0.25">
      <c r="A48" s="39"/>
      <c r="B48" s="39"/>
      <c r="C48" s="39"/>
      <c r="D48" s="36"/>
      <c r="E48" s="36"/>
      <c r="F48" s="36"/>
      <c r="G48" s="36"/>
      <c r="H48" s="36"/>
      <c r="I48" s="36"/>
    </row>
    <row r="49" spans="1:9" ht="13.5" customHeight="1" x14ac:dyDescent="0.25">
      <c r="A49" s="39"/>
      <c r="B49" s="39"/>
      <c r="C49" s="39"/>
      <c r="D49" s="36"/>
      <c r="E49" s="36"/>
      <c r="F49" s="36"/>
      <c r="G49" s="36"/>
      <c r="H49" s="36"/>
      <c r="I49" s="3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134</v>
      </c>
      <c r="B2" s="6"/>
      <c r="D2" s="6"/>
      <c r="E2" s="6"/>
      <c r="F2" s="18"/>
      <c r="G2" s="18"/>
      <c r="H2" s="18"/>
      <c r="I2" s="18"/>
    </row>
    <row r="3" spans="1:12" ht="15.75" x14ac:dyDescent="0.25">
      <c r="A3" s="21" t="s">
        <v>156</v>
      </c>
      <c r="B3" s="3"/>
      <c r="C3" s="3"/>
      <c r="D3" s="3"/>
      <c r="E3" s="3"/>
      <c r="F3" s="18"/>
      <c r="G3" s="18"/>
      <c r="H3" s="18"/>
      <c r="I3" s="18"/>
    </row>
    <row r="4" spans="1:12" x14ac:dyDescent="0.25">
      <c r="A4" s="3" t="s">
        <v>207</v>
      </c>
      <c r="B4" s="3"/>
      <c r="C4" s="3"/>
      <c r="D4" s="3"/>
      <c r="E4" s="3"/>
      <c r="F4" s="18"/>
      <c r="G4" s="18"/>
      <c r="H4" s="18"/>
      <c r="I4" s="18"/>
    </row>
    <row r="5" spans="1:12" x14ac:dyDescent="0.25">
      <c r="A5" s="3" t="s">
        <v>208</v>
      </c>
      <c r="B5" s="3"/>
      <c r="C5" s="3"/>
      <c r="D5" s="3"/>
      <c r="E5" s="3"/>
      <c r="F5" s="18"/>
      <c r="G5" s="18"/>
      <c r="H5" s="18"/>
      <c r="I5" s="18"/>
    </row>
    <row r="6" spans="1:12" x14ac:dyDescent="0.25">
      <c r="A6" s="3" t="s">
        <v>157</v>
      </c>
      <c r="B6" s="3"/>
      <c r="C6" s="3"/>
      <c r="D6" s="3"/>
      <c r="E6" s="3"/>
      <c r="F6" s="18"/>
      <c r="G6" s="18"/>
      <c r="H6" s="18"/>
      <c r="I6" s="18"/>
    </row>
    <row r="7" spans="1:12" x14ac:dyDescent="0.25">
      <c r="A7" s="7" t="s">
        <v>8</v>
      </c>
      <c r="B7" s="6"/>
      <c r="C7" s="3"/>
      <c r="D7" s="3"/>
      <c r="E7" s="3"/>
      <c r="F7" s="18"/>
      <c r="G7" s="18"/>
      <c r="H7" s="18"/>
      <c r="I7" s="18"/>
    </row>
    <row r="8" spans="1:12" x14ac:dyDescent="0.25">
      <c r="A8" s="41" t="s">
        <v>158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8" t="s">
        <v>9</v>
      </c>
      <c r="B15" s="28">
        <v>0</v>
      </c>
      <c r="C15" s="28">
        <v>0</v>
      </c>
      <c r="D15" s="28">
        <v>0</v>
      </c>
      <c r="E15" s="28">
        <v>0</v>
      </c>
      <c r="F15" s="28">
        <v>0</v>
      </c>
      <c r="G15" s="28">
        <v>0</v>
      </c>
      <c r="H15" s="28">
        <v>0</v>
      </c>
      <c r="I15" s="28">
        <f t="shared" ref="I15:I25" si="0">SUM(B15:H15)</f>
        <v>0</v>
      </c>
      <c r="K15" s="4"/>
    </row>
    <row r="16" spans="1:12" x14ac:dyDescent="0.25">
      <c r="A16" s="28" t="s">
        <v>30</v>
      </c>
      <c r="B16" s="28">
        <v>0</v>
      </c>
      <c r="C16" s="28">
        <v>0</v>
      </c>
      <c r="D16" s="28">
        <v>625000</v>
      </c>
      <c r="E16" s="28">
        <v>0</v>
      </c>
      <c r="F16" s="28">
        <v>0</v>
      </c>
      <c r="G16" s="28">
        <v>0</v>
      </c>
      <c r="H16" s="28">
        <v>0</v>
      </c>
      <c r="I16" s="28">
        <f t="shared" si="0"/>
        <v>625000</v>
      </c>
      <c r="K16" s="4" t="e">
        <f>#REF!-#REF!</f>
        <v>#REF!</v>
      </c>
      <c r="L16" t="s">
        <v>6</v>
      </c>
    </row>
    <row r="17" spans="1:12" x14ac:dyDescent="0.25">
      <c r="A17" s="28" t="s">
        <v>31</v>
      </c>
      <c r="B17" s="28">
        <v>0</v>
      </c>
      <c r="C17" s="28">
        <v>0</v>
      </c>
      <c r="D17" s="28">
        <v>0</v>
      </c>
      <c r="E17" s="28">
        <v>0</v>
      </c>
      <c r="F17" s="28">
        <v>0</v>
      </c>
      <c r="G17" s="28">
        <v>0</v>
      </c>
      <c r="H17" s="28">
        <v>0</v>
      </c>
      <c r="I17" s="28">
        <f t="shared" si="0"/>
        <v>0</v>
      </c>
      <c r="K17" s="4" t="e">
        <f>#REF!-#REF!</f>
        <v>#REF!</v>
      </c>
      <c r="L17" t="s">
        <v>5</v>
      </c>
    </row>
    <row r="18" spans="1:12" x14ac:dyDescent="0.25">
      <c r="A18" s="28" t="s">
        <v>10</v>
      </c>
      <c r="B18" s="28">
        <v>0</v>
      </c>
      <c r="C18" s="28">
        <v>0</v>
      </c>
      <c r="D18" s="28">
        <v>0</v>
      </c>
      <c r="E18" s="28">
        <v>0</v>
      </c>
      <c r="F18" s="28">
        <v>0</v>
      </c>
      <c r="G18" s="28">
        <v>0</v>
      </c>
      <c r="H18" s="28">
        <v>0</v>
      </c>
      <c r="I18" s="28">
        <f t="shared" si="0"/>
        <v>0</v>
      </c>
      <c r="K18" s="4" t="e">
        <f>#REF!-#REF!</f>
        <v>#REF!</v>
      </c>
      <c r="L18" t="s">
        <v>4</v>
      </c>
    </row>
    <row r="19" spans="1:12" x14ac:dyDescent="0.25">
      <c r="A19" s="28" t="s">
        <v>23</v>
      </c>
      <c r="B19" s="28">
        <v>0</v>
      </c>
      <c r="C19" s="28">
        <v>0</v>
      </c>
      <c r="D19" s="28">
        <v>0</v>
      </c>
      <c r="E19" s="28">
        <v>0</v>
      </c>
      <c r="F19" s="28">
        <v>0</v>
      </c>
      <c r="G19" s="28">
        <v>0</v>
      </c>
      <c r="H19" s="28">
        <v>0</v>
      </c>
      <c r="I19" s="28">
        <f t="shared" si="0"/>
        <v>0</v>
      </c>
    </row>
    <row r="20" spans="1:12" s="31" customFormat="1" ht="15" customHeight="1" x14ac:dyDescent="0.25">
      <c r="A20" s="32" t="s">
        <v>2</v>
      </c>
      <c r="B20" s="33">
        <f t="shared" ref="B20:H20" si="1">SUM(B15:B19)</f>
        <v>0</v>
      </c>
      <c r="C20" s="33">
        <f t="shared" si="1"/>
        <v>0</v>
      </c>
      <c r="D20" s="33">
        <f t="shared" si="1"/>
        <v>625000</v>
      </c>
      <c r="E20" s="33">
        <f t="shared" si="1"/>
        <v>0</v>
      </c>
      <c r="F20" s="33">
        <f t="shared" si="1"/>
        <v>0</v>
      </c>
      <c r="G20" s="33">
        <f t="shared" si="1"/>
        <v>0</v>
      </c>
      <c r="H20" s="33">
        <f t="shared" si="1"/>
        <v>0</v>
      </c>
      <c r="I20" s="33">
        <f t="shared" si="0"/>
        <v>625000</v>
      </c>
    </row>
    <row r="21" spans="1:12" ht="15" customHeight="1" x14ac:dyDescent="0.25">
      <c r="A21" s="28" t="s">
        <v>14</v>
      </c>
      <c r="B21" s="28">
        <v>0</v>
      </c>
      <c r="C21" s="28">
        <v>0</v>
      </c>
      <c r="D21" s="28">
        <v>0</v>
      </c>
      <c r="E21" s="28">
        <v>0</v>
      </c>
      <c r="F21" s="28">
        <v>0</v>
      </c>
      <c r="G21" s="28">
        <v>0</v>
      </c>
      <c r="H21" s="28">
        <v>0</v>
      </c>
      <c r="I21" s="28">
        <f t="shared" si="0"/>
        <v>0</v>
      </c>
    </row>
    <row r="22" spans="1:12" x14ac:dyDescent="0.25">
      <c r="A22" s="28" t="s">
        <v>11</v>
      </c>
      <c r="B22" s="28">
        <v>0</v>
      </c>
      <c r="C22" s="28">
        <v>0</v>
      </c>
      <c r="D22" s="28">
        <v>0</v>
      </c>
      <c r="E22" s="28">
        <v>0</v>
      </c>
      <c r="F22" s="28">
        <v>0</v>
      </c>
      <c r="G22" s="28">
        <v>0</v>
      </c>
      <c r="H22" s="28">
        <v>0</v>
      </c>
      <c r="I22" s="28">
        <f t="shared" si="0"/>
        <v>0</v>
      </c>
    </row>
    <row r="23" spans="1:12" x14ac:dyDescent="0.25">
      <c r="A23" s="28" t="s">
        <v>12</v>
      </c>
      <c r="B23" s="28">
        <v>0</v>
      </c>
      <c r="C23" s="28">
        <v>0</v>
      </c>
      <c r="D23" s="28">
        <v>625000</v>
      </c>
      <c r="E23" s="28">
        <v>0</v>
      </c>
      <c r="F23" s="28">
        <v>0</v>
      </c>
      <c r="G23" s="28">
        <v>0</v>
      </c>
      <c r="H23" s="28">
        <v>0</v>
      </c>
      <c r="I23" s="28">
        <f t="shared" si="0"/>
        <v>625000</v>
      </c>
    </row>
    <row r="24" spans="1:12" x14ac:dyDescent="0.25">
      <c r="A24" s="28" t="s">
        <v>13</v>
      </c>
      <c r="B24" s="28">
        <v>0</v>
      </c>
      <c r="C24" s="28">
        <v>0</v>
      </c>
      <c r="D24" s="28">
        <v>0</v>
      </c>
      <c r="E24" s="28">
        <v>0</v>
      </c>
      <c r="F24" s="28">
        <v>0</v>
      </c>
      <c r="G24" s="28">
        <v>0</v>
      </c>
      <c r="H24" s="28">
        <v>0</v>
      </c>
      <c r="I24" s="28">
        <f t="shared" si="0"/>
        <v>0</v>
      </c>
    </row>
    <row r="25" spans="1:12" s="31" customFormat="1" x14ac:dyDescent="0.25">
      <c r="A25" s="32" t="s">
        <v>0</v>
      </c>
      <c r="B25" s="33">
        <f t="shared" ref="B25:H25" si="2">SUM(B21:B24)</f>
        <v>0</v>
      </c>
      <c r="C25" s="33">
        <f t="shared" si="2"/>
        <v>0</v>
      </c>
      <c r="D25" s="33">
        <f t="shared" si="2"/>
        <v>625000</v>
      </c>
      <c r="E25" s="33">
        <f t="shared" si="2"/>
        <v>0</v>
      </c>
      <c r="F25" s="33">
        <f t="shared" si="2"/>
        <v>0</v>
      </c>
      <c r="G25" s="33">
        <f t="shared" si="2"/>
        <v>0</v>
      </c>
      <c r="H25" s="33">
        <f t="shared" si="2"/>
        <v>0</v>
      </c>
      <c r="I25" s="33">
        <f t="shared" si="0"/>
        <v>625000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9"/>
      <c r="B48" s="39"/>
      <c r="C48" s="39"/>
      <c r="D48" s="28"/>
      <c r="E48" s="28"/>
      <c r="F48" s="28"/>
      <c r="G48" s="28"/>
      <c r="H48" s="28"/>
      <c r="I48" s="28"/>
    </row>
    <row r="49" spans="1:9" ht="13.5" customHeight="1" x14ac:dyDescent="0.25">
      <c r="A49" s="39"/>
      <c r="B49" s="39"/>
      <c r="C49" s="39"/>
      <c r="D49" s="28"/>
      <c r="E49" s="28"/>
      <c r="F49" s="28"/>
      <c r="G49" s="28"/>
      <c r="H49" s="28"/>
      <c r="I49" s="2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135</v>
      </c>
      <c r="B3" s="3"/>
      <c r="C3" s="3"/>
      <c r="D3" s="3"/>
      <c r="E3" s="3"/>
      <c r="F3" s="18"/>
      <c r="G3" s="18"/>
      <c r="H3" s="18"/>
      <c r="I3" s="18"/>
    </row>
    <row r="4" spans="1:12" x14ac:dyDescent="0.25">
      <c r="A4" s="3" t="s">
        <v>50</v>
      </c>
      <c r="B4" s="3"/>
      <c r="C4" s="3"/>
      <c r="D4" s="3"/>
      <c r="E4" s="3"/>
      <c r="F4" s="18"/>
      <c r="G4" s="18"/>
      <c r="H4" s="18"/>
      <c r="I4" s="18"/>
    </row>
    <row r="5" spans="1:12" x14ac:dyDescent="0.25">
      <c r="A5" s="6" t="s">
        <v>79</v>
      </c>
      <c r="B5" s="3"/>
      <c r="C5" s="3"/>
      <c r="D5" s="3"/>
      <c r="E5" s="3"/>
      <c r="F5" s="18"/>
      <c r="G5" s="18"/>
      <c r="H5" s="18"/>
      <c r="I5" s="18"/>
    </row>
    <row r="6" spans="1:12" x14ac:dyDescent="0.25">
      <c r="A6" s="3" t="s">
        <v>96</v>
      </c>
      <c r="B6" s="3"/>
      <c r="C6" s="3"/>
      <c r="D6" s="3"/>
      <c r="E6" s="3"/>
      <c r="F6" s="18"/>
      <c r="G6" s="18"/>
      <c r="H6" s="18"/>
      <c r="I6" s="18"/>
    </row>
    <row r="7" spans="1:12" x14ac:dyDescent="0.25">
      <c r="A7" s="7" t="s">
        <v>8</v>
      </c>
      <c r="B7" s="6"/>
      <c r="C7" s="3"/>
      <c r="D7" s="3"/>
      <c r="E7" s="3"/>
      <c r="F7" s="18"/>
      <c r="G7" s="18"/>
      <c r="H7" s="18"/>
      <c r="I7" s="18"/>
    </row>
    <row r="8" spans="1:12" x14ac:dyDescent="0.25">
      <c r="A8" s="41" t="s">
        <v>51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8" t="s">
        <v>9</v>
      </c>
      <c r="B15" s="28">
        <v>362324</v>
      </c>
      <c r="C15" s="28">
        <v>233062</v>
      </c>
      <c r="D15" s="28">
        <v>0</v>
      </c>
      <c r="E15" s="28">
        <v>0</v>
      </c>
      <c r="F15" s="28">
        <v>0</v>
      </c>
      <c r="G15" s="28">
        <v>0</v>
      </c>
      <c r="H15" s="28">
        <v>0</v>
      </c>
      <c r="I15" s="28">
        <f t="shared" ref="I15:I25" si="0">SUM(B15:H15)</f>
        <v>595386</v>
      </c>
      <c r="K15" s="4"/>
    </row>
    <row r="16" spans="1:12" x14ac:dyDescent="0.25">
      <c r="A16" s="28" t="s">
        <v>30</v>
      </c>
      <c r="B16" s="28">
        <v>76857</v>
      </c>
      <c r="C16" s="28">
        <v>23050</v>
      </c>
      <c r="D16" s="28">
        <v>0</v>
      </c>
      <c r="E16" s="28">
        <v>0</v>
      </c>
      <c r="F16" s="28">
        <v>0</v>
      </c>
      <c r="G16" s="28">
        <v>0</v>
      </c>
      <c r="H16" s="28">
        <v>0</v>
      </c>
      <c r="I16" s="28">
        <f t="shared" si="0"/>
        <v>99907</v>
      </c>
      <c r="K16" s="4" t="e">
        <f>#REF!-#REF!</f>
        <v>#REF!</v>
      </c>
      <c r="L16" t="s">
        <v>6</v>
      </c>
    </row>
    <row r="17" spans="1:12" x14ac:dyDescent="0.25">
      <c r="A17" s="28" t="s">
        <v>31</v>
      </c>
      <c r="B17" s="28">
        <v>0</v>
      </c>
      <c r="C17" s="28">
        <v>0</v>
      </c>
      <c r="D17" s="28">
        <v>0</v>
      </c>
      <c r="E17" s="28">
        <v>0</v>
      </c>
      <c r="F17" s="28">
        <v>0</v>
      </c>
      <c r="G17" s="28">
        <v>0</v>
      </c>
      <c r="H17" s="28">
        <v>0</v>
      </c>
      <c r="I17" s="28">
        <f t="shared" si="0"/>
        <v>0</v>
      </c>
      <c r="K17" s="4" t="e">
        <f>#REF!-#REF!</f>
        <v>#REF!</v>
      </c>
      <c r="L17" t="s">
        <v>5</v>
      </c>
    </row>
    <row r="18" spans="1:12" x14ac:dyDescent="0.25">
      <c r="A18" s="28" t="s">
        <v>10</v>
      </c>
      <c r="B18" s="28">
        <v>0</v>
      </c>
      <c r="C18" s="28">
        <v>0</v>
      </c>
      <c r="D18" s="28">
        <v>0</v>
      </c>
      <c r="E18" s="28">
        <v>0</v>
      </c>
      <c r="F18" s="28">
        <v>0</v>
      </c>
      <c r="G18" s="28">
        <v>0</v>
      </c>
      <c r="H18" s="28">
        <v>0</v>
      </c>
      <c r="I18" s="28">
        <f t="shared" si="0"/>
        <v>0</v>
      </c>
      <c r="K18" s="4" t="e">
        <f>#REF!-#REF!</f>
        <v>#REF!</v>
      </c>
      <c r="L18" t="s">
        <v>4</v>
      </c>
    </row>
    <row r="19" spans="1:12" x14ac:dyDescent="0.25">
      <c r="A19" s="28" t="s">
        <v>23</v>
      </c>
      <c r="B19" s="28">
        <v>0</v>
      </c>
      <c r="C19" s="28">
        <v>0</v>
      </c>
      <c r="D19" s="28">
        <v>0</v>
      </c>
      <c r="E19" s="28">
        <v>0</v>
      </c>
      <c r="F19" s="28">
        <v>0</v>
      </c>
      <c r="G19" s="28">
        <v>0</v>
      </c>
      <c r="H19" s="28">
        <v>0</v>
      </c>
      <c r="I19" s="28">
        <f t="shared" si="0"/>
        <v>0</v>
      </c>
    </row>
    <row r="20" spans="1:12" s="31" customFormat="1" ht="15" customHeight="1" x14ac:dyDescent="0.25">
      <c r="A20" s="32" t="s">
        <v>2</v>
      </c>
      <c r="B20" s="33">
        <f t="shared" ref="B20:H20" si="1">SUM(B15:B19)</f>
        <v>439181</v>
      </c>
      <c r="C20" s="33">
        <f t="shared" si="1"/>
        <v>256112</v>
      </c>
      <c r="D20" s="33">
        <f t="shared" si="1"/>
        <v>0</v>
      </c>
      <c r="E20" s="33">
        <f t="shared" si="1"/>
        <v>0</v>
      </c>
      <c r="F20" s="33">
        <f t="shared" si="1"/>
        <v>0</v>
      </c>
      <c r="G20" s="33">
        <f t="shared" si="1"/>
        <v>0</v>
      </c>
      <c r="H20" s="33">
        <f t="shared" si="1"/>
        <v>0</v>
      </c>
      <c r="I20" s="33">
        <f t="shared" si="0"/>
        <v>695293</v>
      </c>
    </row>
    <row r="21" spans="1:12" ht="15" customHeight="1" x14ac:dyDescent="0.25">
      <c r="A21" s="28" t="s">
        <v>14</v>
      </c>
      <c r="B21" s="28">
        <v>0</v>
      </c>
      <c r="C21" s="28">
        <v>0</v>
      </c>
      <c r="D21" s="28">
        <v>0</v>
      </c>
      <c r="E21" s="28">
        <v>0</v>
      </c>
      <c r="F21" s="28">
        <v>0</v>
      </c>
      <c r="G21" s="28">
        <v>0</v>
      </c>
      <c r="H21" s="28">
        <v>0</v>
      </c>
      <c r="I21" s="28">
        <f t="shared" si="0"/>
        <v>0</v>
      </c>
    </row>
    <row r="22" spans="1:12" x14ac:dyDescent="0.25">
      <c r="A22" s="28" t="s">
        <v>11</v>
      </c>
      <c r="B22" s="28">
        <v>0</v>
      </c>
      <c r="C22" s="28">
        <v>0</v>
      </c>
      <c r="D22" s="28">
        <v>0</v>
      </c>
      <c r="E22" s="28">
        <v>0</v>
      </c>
      <c r="F22" s="28">
        <v>0</v>
      </c>
      <c r="G22" s="28">
        <v>0</v>
      </c>
      <c r="H22" s="28">
        <v>0</v>
      </c>
      <c r="I22" s="28">
        <f t="shared" si="0"/>
        <v>0</v>
      </c>
    </row>
    <row r="23" spans="1:12" x14ac:dyDescent="0.25">
      <c r="A23" s="28" t="s">
        <v>12</v>
      </c>
      <c r="B23" s="28">
        <v>0</v>
      </c>
      <c r="C23" s="28">
        <v>0</v>
      </c>
      <c r="D23" s="28">
        <v>695293</v>
      </c>
      <c r="E23" s="28">
        <v>0</v>
      </c>
      <c r="F23" s="28">
        <v>0</v>
      </c>
      <c r="G23" s="28">
        <v>0</v>
      </c>
      <c r="H23" s="28">
        <v>0</v>
      </c>
      <c r="I23" s="28">
        <f t="shared" si="0"/>
        <v>695293</v>
      </c>
    </row>
    <row r="24" spans="1:12" x14ac:dyDescent="0.25">
      <c r="A24" s="28" t="s">
        <v>13</v>
      </c>
      <c r="B24" s="28">
        <v>0</v>
      </c>
      <c r="C24" s="28">
        <v>0</v>
      </c>
      <c r="D24" s="28">
        <v>0</v>
      </c>
      <c r="E24" s="28">
        <v>0</v>
      </c>
      <c r="F24" s="28">
        <v>0</v>
      </c>
      <c r="G24" s="28">
        <v>0</v>
      </c>
      <c r="H24" s="28">
        <v>0</v>
      </c>
      <c r="I24" s="28">
        <f t="shared" si="0"/>
        <v>0</v>
      </c>
    </row>
    <row r="25" spans="1:12" s="31" customFormat="1" x14ac:dyDescent="0.25">
      <c r="A25" s="32" t="s">
        <v>0</v>
      </c>
      <c r="B25" s="33">
        <f t="shared" ref="B25:H25" si="2">SUM(B21:B24)</f>
        <v>0</v>
      </c>
      <c r="C25" s="33">
        <f t="shared" si="2"/>
        <v>0</v>
      </c>
      <c r="D25" s="33">
        <f t="shared" si="2"/>
        <v>695293</v>
      </c>
      <c r="E25" s="33">
        <f t="shared" si="2"/>
        <v>0</v>
      </c>
      <c r="F25" s="33">
        <f t="shared" si="2"/>
        <v>0</v>
      </c>
      <c r="G25" s="33">
        <f t="shared" si="2"/>
        <v>0</v>
      </c>
      <c r="H25" s="33">
        <f t="shared" si="2"/>
        <v>0</v>
      </c>
      <c r="I25" s="33">
        <f t="shared" si="0"/>
        <v>695293</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9"/>
      <c r="B48" s="39"/>
      <c r="C48" s="39"/>
      <c r="D48" s="28"/>
      <c r="E48" s="28"/>
      <c r="F48" s="28"/>
      <c r="G48" s="28"/>
      <c r="H48" s="28"/>
      <c r="I48" s="28"/>
    </row>
    <row r="49" spans="1:9" ht="13.5" customHeight="1" x14ac:dyDescent="0.25">
      <c r="A49" s="39"/>
      <c r="B49" s="39"/>
      <c r="C49" s="39"/>
      <c r="D49" s="28"/>
      <c r="E49" s="28"/>
      <c r="F49" s="28"/>
      <c r="G49" s="28"/>
      <c r="H49" s="28"/>
      <c r="I49" s="2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C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
  <sheetViews>
    <sheetView view="pageBreakPreview" zoomScaleNormal="100" zoomScaleSheetLayoutView="100" workbookViewId="0">
      <selection activeCell="A17" sqref="A17:XFD17"/>
    </sheetView>
  </sheetViews>
  <sheetFormatPr defaultRowHeight="15" x14ac:dyDescent="0.25"/>
  <cols>
    <col min="1" max="1" width="29.42578125" style="13" customWidth="1"/>
    <col min="2" max="2" width="12.7109375" style="13" customWidth="1"/>
    <col min="3" max="3" width="12" style="13" customWidth="1"/>
    <col min="4" max="4" width="11.5703125" style="13" bestFit="1" customWidth="1"/>
    <col min="5" max="5" width="11.28515625" style="13" customWidth="1"/>
    <col min="6" max="6" width="9.85546875" style="13" customWidth="1"/>
    <col min="7" max="7" width="9.7109375" style="13" customWidth="1"/>
    <col min="8" max="9" width="12" style="13" customWidth="1"/>
    <col min="11" max="11" width="12.42578125" customWidth="1"/>
  </cols>
  <sheetData>
    <row r="1" spans="1:11" ht="18.75" x14ac:dyDescent="0.25">
      <c r="A1" s="21" t="s">
        <v>21</v>
      </c>
      <c r="B1" s="17"/>
      <c r="C1" s="17"/>
      <c r="E1" s="17"/>
      <c r="F1" s="17"/>
      <c r="G1" s="17"/>
      <c r="H1" s="17"/>
      <c r="I1" s="17"/>
    </row>
    <row r="2" spans="1:11" ht="15.75" x14ac:dyDescent="0.25">
      <c r="A2" s="21" t="s">
        <v>112</v>
      </c>
      <c r="B2" s="6"/>
      <c r="C2" s="6"/>
      <c r="E2" s="6"/>
      <c r="F2" s="18"/>
      <c r="G2" s="18"/>
      <c r="H2" s="18"/>
      <c r="I2" s="18"/>
    </row>
    <row r="3" spans="1:11" ht="15.75" x14ac:dyDescent="0.25">
      <c r="A3" s="21" t="s">
        <v>114</v>
      </c>
      <c r="B3" s="3"/>
      <c r="C3" s="3"/>
      <c r="D3" s="3"/>
      <c r="E3" s="3"/>
      <c r="F3" s="18"/>
      <c r="G3" s="18"/>
      <c r="H3" s="18"/>
      <c r="I3" s="18"/>
    </row>
    <row r="4" spans="1:11" x14ac:dyDescent="0.25">
      <c r="A4" s="3" t="s">
        <v>24</v>
      </c>
      <c r="B4" s="3"/>
      <c r="C4" s="3"/>
      <c r="D4" s="3"/>
      <c r="E4" s="3"/>
      <c r="F4" s="18"/>
      <c r="G4" s="18"/>
      <c r="H4" s="18"/>
      <c r="I4" s="18"/>
    </row>
    <row r="5" spans="1:11" x14ac:dyDescent="0.25">
      <c r="A5" s="3" t="s">
        <v>74</v>
      </c>
      <c r="B5" s="3"/>
      <c r="C5" s="3"/>
      <c r="D5" s="3"/>
      <c r="E5" s="3"/>
      <c r="F5" s="18"/>
      <c r="G5" s="18"/>
      <c r="H5" s="18"/>
      <c r="I5" s="18"/>
    </row>
    <row r="6" spans="1:11" x14ac:dyDescent="0.25">
      <c r="A6" s="3" t="s">
        <v>76</v>
      </c>
      <c r="B6" s="3"/>
      <c r="C6" s="3"/>
      <c r="D6" s="3"/>
      <c r="E6" s="3"/>
      <c r="F6" s="18"/>
      <c r="G6" s="18"/>
      <c r="H6" s="18"/>
      <c r="I6" s="18"/>
    </row>
    <row r="7" spans="1:11" x14ac:dyDescent="0.25">
      <c r="A7" s="7" t="s">
        <v>8</v>
      </c>
      <c r="B7" s="6"/>
      <c r="C7" s="3"/>
      <c r="D7" s="3"/>
      <c r="E7" s="3"/>
      <c r="F7" s="18"/>
      <c r="G7" s="18"/>
      <c r="H7" s="18"/>
      <c r="I7" s="18"/>
    </row>
    <row r="8" spans="1:11" x14ac:dyDescent="0.25">
      <c r="A8" s="41" t="s">
        <v>154</v>
      </c>
      <c r="B8" s="41"/>
      <c r="C8" s="41"/>
      <c r="D8" s="41"/>
      <c r="E8" s="41"/>
      <c r="F8" s="41"/>
      <c r="G8" s="41"/>
      <c r="H8" s="41"/>
      <c r="I8" s="41"/>
    </row>
    <row r="9" spans="1:11" x14ac:dyDescent="0.25">
      <c r="A9" s="41"/>
      <c r="B9" s="41"/>
      <c r="C9" s="41"/>
      <c r="D9" s="41"/>
      <c r="E9" s="41"/>
      <c r="F9" s="41"/>
      <c r="G9" s="41"/>
      <c r="H9" s="41"/>
      <c r="I9" s="41"/>
    </row>
    <row r="10" spans="1:11" x14ac:dyDescent="0.25">
      <c r="A10" s="41"/>
      <c r="B10" s="41"/>
      <c r="C10" s="41"/>
      <c r="D10" s="41"/>
      <c r="E10" s="41"/>
      <c r="F10" s="41"/>
      <c r="G10" s="41"/>
      <c r="H10" s="41"/>
      <c r="I10" s="41"/>
    </row>
    <row r="11" spans="1:11" x14ac:dyDescent="0.25">
      <c r="A11" s="41"/>
      <c r="B11" s="41"/>
      <c r="C11" s="41"/>
      <c r="D11" s="41"/>
      <c r="E11" s="41"/>
      <c r="F11" s="41"/>
      <c r="G11" s="41"/>
      <c r="H11" s="41"/>
      <c r="I11" s="41"/>
    </row>
    <row r="12" spans="1:11" x14ac:dyDescent="0.25">
      <c r="A12" s="41"/>
      <c r="B12" s="41"/>
      <c r="C12" s="41"/>
      <c r="D12" s="41"/>
      <c r="E12" s="41"/>
      <c r="F12" s="41"/>
      <c r="G12" s="41"/>
      <c r="H12" s="41"/>
      <c r="I12" s="41"/>
    </row>
    <row r="13" spans="1:11" x14ac:dyDescent="0.25">
      <c r="A13" s="8"/>
      <c r="B13" s="8"/>
      <c r="C13" s="8"/>
      <c r="D13" s="8"/>
      <c r="E13" s="8"/>
      <c r="F13" s="18"/>
      <c r="G13" s="18"/>
      <c r="H13" s="18"/>
      <c r="I13" s="18"/>
    </row>
    <row r="14" spans="1:11" ht="38.25" x14ac:dyDescent="0.25">
      <c r="A14" s="23" t="s">
        <v>3</v>
      </c>
      <c r="B14" s="24" t="s">
        <v>1</v>
      </c>
      <c r="C14" s="24" t="s">
        <v>15</v>
      </c>
      <c r="D14" s="24" t="s">
        <v>16</v>
      </c>
      <c r="E14" s="24" t="s">
        <v>17</v>
      </c>
      <c r="F14" s="24" t="s">
        <v>18</v>
      </c>
      <c r="G14" s="24" t="s">
        <v>19</v>
      </c>
      <c r="H14" s="25" t="s">
        <v>20</v>
      </c>
      <c r="I14" s="25" t="s">
        <v>2</v>
      </c>
      <c r="K14" s="5" t="s">
        <v>7</v>
      </c>
    </row>
    <row r="15" spans="1:11" ht="15" customHeight="1" x14ac:dyDescent="0.25">
      <c r="A15" s="26" t="s">
        <v>9</v>
      </c>
      <c r="B15" s="26">
        <v>0</v>
      </c>
      <c r="C15" s="26">
        <v>0</v>
      </c>
      <c r="D15" s="26">
        <v>0</v>
      </c>
      <c r="E15" s="26">
        <v>0</v>
      </c>
      <c r="F15" s="26">
        <v>0</v>
      </c>
      <c r="G15" s="26">
        <v>0</v>
      </c>
      <c r="H15" s="26">
        <v>0</v>
      </c>
      <c r="I15" s="26">
        <f t="shared" ref="I15:I25" si="0">SUM(B15:H15)</f>
        <v>0</v>
      </c>
      <c r="K15" s="4"/>
    </row>
    <row r="16" spans="1:11" ht="15" customHeight="1" x14ac:dyDescent="0.25">
      <c r="A16" s="37" t="s">
        <v>160</v>
      </c>
      <c r="B16" s="37">
        <v>0</v>
      </c>
      <c r="C16" s="37">
        <v>0</v>
      </c>
      <c r="D16" s="37">
        <v>0</v>
      </c>
      <c r="E16" s="37">
        <v>0</v>
      </c>
      <c r="F16" s="37">
        <v>0</v>
      </c>
      <c r="G16" s="37">
        <v>0</v>
      </c>
      <c r="H16" s="37">
        <v>0</v>
      </c>
      <c r="I16" s="37">
        <f>SUM(B16:H16)</f>
        <v>0</v>
      </c>
      <c r="K16" s="4"/>
    </row>
    <row r="17" spans="1:12" x14ac:dyDescent="0.25">
      <c r="A17" s="35" t="s">
        <v>31</v>
      </c>
      <c r="B17" s="35">
        <v>0</v>
      </c>
      <c r="C17" s="35">
        <v>0</v>
      </c>
      <c r="D17" s="35">
        <v>0</v>
      </c>
      <c r="E17" s="35">
        <v>0</v>
      </c>
      <c r="F17" s="35">
        <v>0</v>
      </c>
      <c r="G17" s="35">
        <v>0</v>
      </c>
      <c r="H17" s="35">
        <v>0</v>
      </c>
      <c r="I17" s="35">
        <f t="shared" ref="I17" si="1">SUM(B17:H17)</f>
        <v>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1429006</v>
      </c>
      <c r="E19" s="26">
        <v>0</v>
      </c>
      <c r="F19" s="26">
        <v>0</v>
      </c>
      <c r="G19" s="26">
        <v>0</v>
      </c>
      <c r="H19" s="26">
        <v>0</v>
      </c>
      <c r="I19" s="26">
        <f t="shared" si="0"/>
        <v>1429006</v>
      </c>
    </row>
    <row r="20" spans="1:12" s="31" customFormat="1" ht="15" customHeight="1" x14ac:dyDescent="0.25">
      <c r="A20" s="32" t="s">
        <v>2</v>
      </c>
      <c r="B20" s="33">
        <f t="shared" ref="B20:H20" si="2">SUM(B15:B19)</f>
        <v>0</v>
      </c>
      <c r="C20" s="33">
        <f t="shared" si="2"/>
        <v>0</v>
      </c>
      <c r="D20" s="33">
        <f t="shared" si="2"/>
        <v>1429006</v>
      </c>
      <c r="E20" s="33">
        <f t="shared" si="2"/>
        <v>0</v>
      </c>
      <c r="F20" s="33">
        <f t="shared" si="2"/>
        <v>0</v>
      </c>
      <c r="G20" s="33">
        <f t="shared" si="2"/>
        <v>0</v>
      </c>
      <c r="H20" s="33">
        <f t="shared" si="2"/>
        <v>0</v>
      </c>
      <c r="I20" s="33">
        <f t="shared" si="0"/>
        <v>1429006</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1429006</v>
      </c>
      <c r="E23" s="26">
        <v>0</v>
      </c>
      <c r="F23" s="26">
        <v>0</v>
      </c>
      <c r="G23" s="26">
        <v>0</v>
      </c>
      <c r="H23" s="26">
        <v>0</v>
      </c>
      <c r="I23" s="26">
        <f t="shared" si="0"/>
        <v>1429006</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3">SUM(B21:B24)</f>
        <v>0</v>
      </c>
      <c r="C25" s="33">
        <f t="shared" si="3"/>
        <v>0</v>
      </c>
      <c r="D25" s="33">
        <f t="shared" si="3"/>
        <v>1429006</v>
      </c>
      <c r="E25" s="33">
        <f t="shared" si="3"/>
        <v>0</v>
      </c>
      <c r="F25" s="33">
        <f t="shared" si="3"/>
        <v>0</v>
      </c>
      <c r="G25" s="33">
        <f t="shared" si="3"/>
        <v>0</v>
      </c>
      <c r="H25" s="33">
        <f t="shared" si="3"/>
        <v>0</v>
      </c>
      <c r="I25" s="33">
        <f t="shared" si="0"/>
        <v>1429006</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136</v>
      </c>
      <c r="B2" s="6"/>
      <c r="C2" s="6"/>
      <c r="E2" s="6"/>
      <c r="F2" s="18"/>
      <c r="G2" s="18"/>
      <c r="H2" s="18"/>
      <c r="I2" s="18"/>
    </row>
    <row r="3" spans="1:12" ht="15.75" x14ac:dyDescent="0.25">
      <c r="A3" s="21" t="s">
        <v>137</v>
      </c>
      <c r="B3" s="3"/>
      <c r="C3" s="3"/>
      <c r="E3" s="3"/>
      <c r="F3" s="18"/>
      <c r="G3" s="18"/>
      <c r="H3" s="18"/>
      <c r="I3" s="18"/>
    </row>
    <row r="4" spans="1:12" x14ac:dyDescent="0.25">
      <c r="A4" s="3" t="s">
        <v>52</v>
      </c>
      <c r="B4" s="3"/>
      <c r="C4" s="3"/>
      <c r="D4" s="3"/>
      <c r="E4" s="3"/>
      <c r="F4" s="18"/>
      <c r="G4" s="18"/>
      <c r="H4" s="18"/>
      <c r="I4" s="18"/>
    </row>
    <row r="5" spans="1:12" x14ac:dyDescent="0.25">
      <c r="A5" s="3" t="s">
        <v>79</v>
      </c>
      <c r="B5" s="3"/>
      <c r="C5" s="3"/>
      <c r="D5" s="3"/>
      <c r="E5" s="3"/>
      <c r="F5" s="18"/>
      <c r="G5" s="18"/>
      <c r="H5" s="18"/>
      <c r="I5" s="18"/>
    </row>
    <row r="6" spans="1:12" x14ac:dyDescent="0.25">
      <c r="A6" s="3" t="s">
        <v>97</v>
      </c>
      <c r="B6" s="3"/>
      <c r="C6" s="3"/>
      <c r="D6" s="3"/>
      <c r="E6" s="3"/>
      <c r="F6" s="18"/>
      <c r="G6" s="18"/>
      <c r="H6" s="18"/>
      <c r="I6" s="18"/>
    </row>
    <row r="7" spans="1:12" x14ac:dyDescent="0.25">
      <c r="A7" s="7" t="s">
        <v>8</v>
      </c>
      <c r="B7" s="6"/>
      <c r="C7" s="3"/>
      <c r="D7" s="3"/>
      <c r="E7" s="3"/>
      <c r="F7" s="18"/>
      <c r="G7" s="18"/>
      <c r="H7" s="18"/>
      <c r="I7" s="18"/>
    </row>
    <row r="8" spans="1:12" x14ac:dyDescent="0.25">
      <c r="A8" s="41" t="s">
        <v>53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8" t="s">
        <v>9</v>
      </c>
      <c r="B15" s="28">
        <v>425000</v>
      </c>
      <c r="C15" s="28">
        <v>182632</v>
      </c>
      <c r="D15" s="28">
        <v>0</v>
      </c>
      <c r="E15" s="28">
        <v>0</v>
      </c>
      <c r="F15" s="28">
        <v>0</v>
      </c>
      <c r="G15" s="28">
        <v>0</v>
      </c>
      <c r="H15" s="28">
        <v>0</v>
      </c>
      <c r="I15" s="28">
        <f t="shared" ref="I15:I25" si="0">SUM(B15:H15)</f>
        <v>607632</v>
      </c>
      <c r="K15" s="4"/>
    </row>
    <row r="16" spans="1:12" x14ac:dyDescent="0.25">
      <c r="A16" s="28" t="s">
        <v>30</v>
      </c>
      <c r="B16" s="28">
        <v>25000</v>
      </c>
      <c r="C16" s="28">
        <v>18062</v>
      </c>
      <c r="D16" s="28">
        <v>0</v>
      </c>
      <c r="E16" s="28">
        <v>0</v>
      </c>
      <c r="F16" s="28">
        <v>0</v>
      </c>
      <c r="G16" s="28">
        <v>0</v>
      </c>
      <c r="H16" s="28">
        <v>0</v>
      </c>
      <c r="I16" s="28">
        <f t="shared" si="0"/>
        <v>43062</v>
      </c>
      <c r="K16" s="4" t="e">
        <f>#REF!-#REF!</f>
        <v>#REF!</v>
      </c>
      <c r="L16" t="s">
        <v>6</v>
      </c>
    </row>
    <row r="17" spans="1:12" x14ac:dyDescent="0.25">
      <c r="A17" s="28" t="s">
        <v>31</v>
      </c>
      <c r="B17" s="28">
        <v>0</v>
      </c>
      <c r="C17" s="28">
        <v>0</v>
      </c>
      <c r="D17" s="28">
        <v>0</v>
      </c>
      <c r="E17" s="28">
        <v>0</v>
      </c>
      <c r="F17" s="28">
        <v>0</v>
      </c>
      <c r="G17" s="28">
        <v>0</v>
      </c>
      <c r="H17" s="28">
        <v>0</v>
      </c>
      <c r="I17" s="28">
        <f t="shared" si="0"/>
        <v>0</v>
      </c>
      <c r="K17" s="4" t="e">
        <f>#REF!-#REF!</f>
        <v>#REF!</v>
      </c>
      <c r="L17" t="s">
        <v>5</v>
      </c>
    </row>
    <row r="18" spans="1:12" x14ac:dyDescent="0.25">
      <c r="A18" s="28" t="s">
        <v>10</v>
      </c>
      <c r="B18" s="28">
        <v>0</v>
      </c>
      <c r="C18" s="28">
        <v>0</v>
      </c>
      <c r="D18" s="28">
        <v>0</v>
      </c>
      <c r="E18" s="28">
        <v>0</v>
      </c>
      <c r="F18" s="28">
        <v>0</v>
      </c>
      <c r="G18" s="28">
        <v>0</v>
      </c>
      <c r="H18" s="28">
        <v>0</v>
      </c>
      <c r="I18" s="28">
        <f t="shared" si="0"/>
        <v>0</v>
      </c>
      <c r="K18" s="4" t="e">
        <f>#REF!-#REF!</f>
        <v>#REF!</v>
      </c>
      <c r="L18" t="s">
        <v>4</v>
      </c>
    </row>
    <row r="19" spans="1:12" x14ac:dyDescent="0.25">
      <c r="A19" s="28" t="s">
        <v>23</v>
      </c>
      <c r="B19" s="28">
        <v>0</v>
      </c>
      <c r="C19" s="28">
        <v>0</v>
      </c>
      <c r="D19" s="28">
        <v>0</v>
      </c>
      <c r="E19" s="28">
        <v>0</v>
      </c>
      <c r="F19" s="28">
        <v>0</v>
      </c>
      <c r="G19" s="28">
        <v>0</v>
      </c>
      <c r="H19" s="28">
        <v>0</v>
      </c>
      <c r="I19" s="28">
        <f t="shared" si="0"/>
        <v>0</v>
      </c>
    </row>
    <row r="20" spans="1:12" s="31" customFormat="1" ht="15" customHeight="1" x14ac:dyDescent="0.25">
      <c r="A20" s="32" t="s">
        <v>2</v>
      </c>
      <c r="B20" s="33">
        <f t="shared" ref="B20:H20" si="1">SUM(B15:B19)</f>
        <v>450000</v>
      </c>
      <c r="C20" s="33">
        <f t="shared" si="1"/>
        <v>200694</v>
      </c>
      <c r="D20" s="33">
        <f t="shared" si="1"/>
        <v>0</v>
      </c>
      <c r="E20" s="33">
        <f t="shared" si="1"/>
        <v>0</v>
      </c>
      <c r="F20" s="33">
        <f t="shared" si="1"/>
        <v>0</v>
      </c>
      <c r="G20" s="33">
        <f t="shared" si="1"/>
        <v>0</v>
      </c>
      <c r="H20" s="33">
        <f t="shared" si="1"/>
        <v>0</v>
      </c>
      <c r="I20" s="33">
        <f t="shared" si="0"/>
        <v>650694</v>
      </c>
    </row>
    <row r="21" spans="1:12" ht="15" customHeight="1" x14ac:dyDescent="0.25">
      <c r="A21" s="28" t="s">
        <v>14</v>
      </c>
      <c r="B21" s="28">
        <v>0</v>
      </c>
      <c r="C21" s="28">
        <v>0</v>
      </c>
      <c r="D21" s="28">
        <v>0</v>
      </c>
      <c r="E21" s="28">
        <v>0</v>
      </c>
      <c r="F21" s="28">
        <v>0</v>
      </c>
      <c r="G21" s="28">
        <v>0</v>
      </c>
      <c r="H21" s="28">
        <v>0</v>
      </c>
      <c r="I21" s="28">
        <f t="shared" si="0"/>
        <v>0</v>
      </c>
    </row>
    <row r="22" spans="1:12" x14ac:dyDescent="0.25">
      <c r="A22" s="28" t="s">
        <v>11</v>
      </c>
      <c r="B22" s="28">
        <v>0</v>
      </c>
      <c r="C22" s="28">
        <v>0</v>
      </c>
      <c r="D22" s="28">
        <v>0</v>
      </c>
      <c r="E22" s="28">
        <v>0</v>
      </c>
      <c r="F22" s="28">
        <v>0</v>
      </c>
      <c r="G22" s="28">
        <v>0</v>
      </c>
      <c r="H22" s="28">
        <v>0</v>
      </c>
      <c r="I22" s="28">
        <f t="shared" si="0"/>
        <v>0</v>
      </c>
    </row>
    <row r="23" spans="1:12" x14ac:dyDescent="0.25">
      <c r="A23" s="28" t="s">
        <v>12</v>
      </c>
      <c r="B23" s="28">
        <v>0</v>
      </c>
      <c r="C23" s="28">
        <v>0</v>
      </c>
      <c r="D23" s="28">
        <v>650694</v>
      </c>
      <c r="E23" s="28">
        <v>0</v>
      </c>
      <c r="F23" s="28">
        <v>0</v>
      </c>
      <c r="G23" s="28">
        <v>0</v>
      </c>
      <c r="H23" s="28">
        <v>0</v>
      </c>
      <c r="I23" s="28">
        <f t="shared" si="0"/>
        <v>650694</v>
      </c>
    </row>
    <row r="24" spans="1:12" x14ac:dyDescent="0.25">
      <c r="A24" s="28" t="s">
        <v>13</v>
      </c>
      <c r="B24" s="28">
        <v>0</v>
      </c>
      <c r="C24" s="28">
        <v>0</v>
      </c>
      <c r="D24" s="28">
        <v>0</v>
      </c>
      <c r="E24" s="28">
        <v>0</v>
      </c>
      <c r="F24" s="28">
        <v>0</v>
      </c>
      <c r="G24" s="28">
        <v>0</v>
      </c>
      <c r="H24" s="28">
        <v>0</v>
      </c>
      <c r="I24" s="28">
        <f t="shared" si="0"/>
        <v>0</v>
      </c>
    </row>
    <row r="25" spans="1:12" s="31" customFormat="1" x14ac:dyDescent="0.25">
      <c r="A25" s="32" t="s">
        <v>0</v>
      </c>
      <c r="B25" s="33">
        <f t="shared" ref="B25:H25" si="2">SUM(B21:B24)</f>
        <v>0</v>
      </c>
      <c r="C25" s="33">
        <f t="shared" si="2"/>
        <v>0</v>
      </c>
      <c r="D25" s="33">
        <f t="shared" si="2"/>
        <v>650694</v>
      </c>
      <c r="E25" s="33">
        <f t="shared" si="2"/>
        <v>0</v>
      </c>
      <c r="F25" s="33">
        <f t="shared" si="2"/>
        <v>0</v>
      </c>
      <c r="G25" s="33">
        <f t="shared" si="2"/>
        <v>0</v>
      </c>
      <c r="H25" s="33">
        <f t="shared" si="2"/>
        <v>0</v>
      </c>
      <c r="I25" s="33">
        <f t="shared" si="0"/>
        <v>650694</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9"/>
      <c r="B48" s="39"/>
      <c r="C48" s="39"/>
      <c r="D48" s="28"/>
      <c r="E48" s="28"/>
      <c r="F48" s="28"/>
      <c r="G48" s="28"/>
      <c r="H48" s="28"/>
      <c r="I48" s="28"/>
    </row>
    <row r="49" spans="1:9" ht="13.5" customHeight="1" x14ac:dyDescent="0.25">
      <c r="A49" s="39"/>
      <c r="B49" s="39"/>
      <c r="C49" s="39"/>
      <c r="D49" s="28"/>
      <c r="E49" s="28"/>
      <c r="F49" s="28"/>
      <c r="G49" s="28"/>
      <c r="H49" s="28"/>
      <c r="I49" s="2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D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50"/>
  <sheetViews>
    <sheetView view="pageBreakPreview" zoomScaleNormal="100" zoomScaleSheetLayoutView="100" workbookViewId="0">
      <selection activeCell="A5" sqref="A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138</v>
      </c>
      <c r="B3" s="3"/>
      <c r="C3" s="3"/>
      <c r="D3" s="3"/>
      <c r="E3" s="3"/>
      <c r="F3" s="18"/>
      <c r="G3" s="18"/>
      <c r="H3" s="18"/>
      <c r="I3" s="18"/>
    </row>
    <row r="4" spans="1:12" x14ac:dyDescent="0.25">
      <c r="A4" s="3" t="s">
        <v>206</v>
      </c>
      <c r="B4" s="3"/>
      <c r="C4" s="3"/>
      <c r="D4" s="3"/>
      <c r="E4" s="3"/>
      <c r="F4" s="18"/>
      <c r="G4" s="18"/>
      <c r="H4" s="18"/>
      <c r="I4" s="18"/>
    </row>
    <row r="5" spans="1:12" x14ac:dyDescent="0.25">
      <c r="A5" s="3" t="s">
        <v>81</v>
      </c>
      <c r="B5" s="3"/>
      <c r="C5" s="3"/>
      <c r="D5" s="3"/>
      <c r="E5" s="3"/>
      <c r="F5" s="18"/>
      <c r="G5" s="18"/>
      <c r="H5" s="18"/>
      <c r="I5" s="18"/>
    </row>
    <row r="6" spans="1:12" x14ac:dyDescent="0.25">
      <c r="A6" s="3" t="s">
        <v>98</v>
      </c>
      <c r="B6" s="3"/>
      <c r="C6" s="3"/>
      <c r="D6" s="3"/>
      <c r="E6" s="3"/>
      <c r="F6" s="18"/>
      <c r="G6" s="18"/>
      <c r="H6" s="18"/>
      <c r="I6" s="18"/>
    </row>
    <row r="7" spans="1:12" x14ac:dyDescent="0.25">
      <c r="A7" s="7" t="s">
        <v>8</v>
      </c>
      <c r="B7" s="6"/>
      <c r="C7" s="3"/>
      <c r="D7" s="3"/>
      <c r="E7" s="3"/>
      <c r="F7" s="18"/>
      <c r="G7" s="18"/>
      <c r="H7" s="18"/>
      <c r="I7" s="18"/>
    </row>
    <row r="8" spans="1:12" x14ac:dyDescent="0.25">
      <c r="A8" s="41" t="s">
        <v>71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8" t="s">
        <v>9</v>
      </c>
      <c r="B15" s="28">
        <v>0</v>
      </c>
      <c r="C15" s="28">
        <v>0</v>
      </c>
      <c r="D15" s="28">
        <v>0</v>
      </c>
      <c r="E15" s="28">
        <v>0</v>
      </c>
      <c r="F15" s="28">
        <v>0</v>
      </c>
      <c r="G15" s="28">
        <v>0</v>
      </c>
      <c r="H15" s="28">
        <v>0</v>
      </c>
      <c r="I15" s="28">
        <f t="shared" ref="I15:I25" si="0">SUM(B15:H15)</f>
        <v>0</v>
      </c>
      <c r="K15" s="4"/>
    </row>
    <row r="16" spans="1:12" x14ac:dyDescent="0.25">
      <c r="A16" s="28" t="s">
        <v>30</v>
      </c>
      <c r="B16" s="28">
        <v>0</v>
      </c>
      <c r="C16" s="28">
        <v>0</v>
      </c>
      <c r="D16" s="28">
        <v>450000</v>
      </c>
      <c r="E16" s="28">
        <v>0</v>
      </c>
      <c r="F16" s="28">
        <v>0</v>
      </c>
      <c r="G16" s="28">
        <v>0</v>
      </c>
      <c r="H16" s="28">
        <v>0</v>
      </c>
      <c r="I16" s="28">
        <f t="shared" si="0"/>
        <v>450000</v>
      </c>
      <c r="K16" s="4" t="e">
        <f>#REF!-#REF!</f>
        <v>#REF!</v>
      </c>
      <c r="L16" t="s">
        <v>6</v>
      </c>
    </row>
    <row r="17" spans="1:12" x14ac:dyDescent="0.25">
      <c r="A17" s="28" t="s">
        <v>31</v>
      </c>
      <c r="B17" s="28">
        <v>0</v>
      </c>
      <c r="C17" s="28">
        <v>0</v>
      </c>
      <c r="D17" s="28">
        <v>0</v>
      </c>
      <c r="E17" s="28">
        <v>0</v>
      </c>
      <c r="F17" s="28">
        <v>0</v>
      </c>
      <c r="G17" s="28">
        <v>0</v>
      </c>
      <c r="H17" s="28">
        <v>0</v>
      </c>
      <c r="I17" s="28">
        <f t="shared" si="0"/>
        <v>0</v>
      </c>
      <c r="K17" s="4" t="e">
        <f>#REF!-#REF!</f>
        <v>#REF!</v>
      </c>
      <c r="L17" t="s">
        <v>5</v>
      </c>
    </row>
    <row r="18" spans="1:12" x14ac:dyDescent="0.25">
      <c r="A18" s="28" t="s">
        <v>10</v>
      </c>
      <c r="B18" s="28">
        <v>0</v>
      </c>
      <c r="C18" s="28">
        <v>0</v>
      </c>
      <c r="D18" s="28">
        <v>0</v>
      </c>
      <c r="E18" s="28">
        <v>0</v>
      </c>
      <c r="F18" s="28">
        <v>0</v>
      </c>
      <c r="G18" s="28">
        <v>0</v>
      </c>
      <c r="H18" s="28">
        <v>0</v>
      </c>
      <c r="I18" s="28">
        <f t="shared" si="0"/>
        <v>0</v>
      </c>
      <c r="K18" s="4" t="e">
        <f>#REF!-#REF!</f>
        <v>#REF!</v>
      </c>
      <c r="L18" t="s">
        <v>4</v>
      </c>
    </row>
    <row r="19" spans="1:12" x14ac:dyDescent="0.25">
      <c r="A19" s="28" t="s">
        <v>23</v>
      </c>
      <c r="B19" s="28">
        <v>0</v>
      </c>
      <c r="C19" s="28">
        <v>0</v>
      </c>
      <c r="D19" s="28">
        <v>0</v>
      </c>
      <c r="E19" s="28">
        <v>0</v>
      </c>
      <c r="F19" s="28">
        <v>0</v>
      </c>
      <c r="G19" s="28">
        <v>0</v>
      </c>
      <c r="H19" s="28">
        <v>0</v>
      </c>
      <c r="I19" s="28">
        <f t="shared" si="0"/>
        <v>0</v>
      </c>
    </row>
    <row r="20" spans="1:12" s="31" customFormat="1" ht="15" customHeight="1" x14ac:dyDescent="0.25">
      <c r="A20" s="32" t="s">
        <v>2</v>
      </c>
      <c r="B20" s="33">
        <f t="shared" ref="B20:H20" si="1">SUM(B15:B19)</f>
        <v>0</v>
      </c>
      <c r="C20" s="33">
        <f t="shared" si="1"/>
        <v>0</v>
      </c>
      <c r="D20" s="33">
        <f t="shared" si="1"/>
        <v>450000</v>
      </c>
      <c r="E20" s="33">
        <f t="shared" si="1"/>
        <v>0</v>
      </c>
      <c r="F20" s="33">
        <f t="shared" si="1"/>
        <v>0</v>
      </c>
      <c r="G20" s="33">
        <f t="shared" si="1"/>
        <v>0</v>
      </c>
      <c r="H20" s="33">
        <f t="shared" si="1"/>
        <v>0</v>
      </c>
      <c r="I20" s="33">
        <f t="shared" si="0"/>
        <v>450000</v>
      </c>
    </row>
    <row r="21" spans="1:12" ht="15" customHeight="1" x14ac:dyDescent="0.25">
      <c r="A21" s="28" t="s">
        <v>14</v>
      </c>
      <c r="B21" s="28">
        <v>0</v>
      </c>
      <c r="C21" s="28">
        <v>0</v>
      </c>
      <c r="D21" s="28">
        <v>0</v>
      </c>
      <c r="E21" s="28">
        <v>0</v>
      </c>
      <c r="F21" s="28">
        <v>0</v>
      </c>
      <c r="G21" s="28">
        <v>0</v>
      </c>
      <c r="H21" s="28">
        <v>0</v>
      </c>
      <c r="I21" s="28">
        <f t="shared" si="0"/>
        <v>0</v>
      </c>
    </row>
    <row r="22" spans="1:12" x14ac:dyDescent="0.25">
      <c r="A22" s="28" t="s">
        <v>11</v>
      </c>
      <c r="B22" s="28">
        <v>0</v>
      </c>
      <c r="C22" s="28">
        <v>0</v>
      </c>
      <c r="D22" s="28">
        <v>0</v>
      </c>
      <c r="E22" s="28">
        <v>0</v>
      </c>
      <c r="F22" s="28">
        <v>0</v>
      </c>
      <c r="G22" s="28">
        <v>0</v>
      </c>
      <c r="H22" s="28">
        <v>0</v>
      </c>
      <c r="I22" s="28">
        <f t="shared" si="0"/>
        <v>0</v>
      </c>
    </row>
    <row r="23" spans="1:12" x14ac:dyDescent="0.25">
      <c r="A23" s="28" t="s">
        <v>12</v>
      </c>
      <c r="B23" s="28">
        <v>0</v>
      </c>
      <c r="C23" s="28">
        <v>0</v>
      </c>
      <c r="D23" s="28">
        <v>450000</v>
      </c>
      <c r="E23" s="28">
        <v>0</v>
      </c>
      <c r="F23" s="28">
        <v>0</v>
      </c>
      <c r="G23" s="28">
        <v>0</v>
      </c>
      <c r="H23" s="28">
        <v>0</v>
      </c>
      <c r="I23" s="28">
        <f t="shared" si="0"/>
        <v>450000</v>
      </c>
    </row>
    <row r="24" spans="1:12" x14ac:dyDescent="0.25">
      <c r="A24" s="28" t="s">
        <v>13</v>
      </c>
      <c r="B24" s="28">
        <v>0</v>
      </c>
      <c r="C24" s="28">
        <v>0</v>
      </c>
      <c r="D24" s="28">
        <v>0</v>
      </c>
      <c r="E24" s="28">
        <v>0</v>
      </c>
      <c r="F24" s="28">
        <v>0</v>
      </c>
      <c r="G24" s="28">
        <v>0</v>
      </c>
      <c r="H24" s="28">
        <v>0</v>
      </c>
      <c r="I24" s="28">
        <f t="shared" si="0"/>
        <v>0</v>
      </c>
    </row>
    <row r="25" spans="1:12" s="31" customFormat="1" x14ac:dyDescent="0.25">
      <c r="A25" s="32" t="s">
        <v>0</v>
      </c>
      <c r="B25" s="33">
        <f t="shared" ref="B25:H25" si="2">SUM(B21:B24)</f>
        <v>0</v>
      </c>
      <c r="C25" s="33">
        <f t="shared" si="2"/>
        <v>0</v>
      </c>
      <c r="D25" s="33">
        <f t="shared" si="2"/>
        <v>450000</v>
      </c>
      <c r="E25" s="33">
        <f t="shared" si="2"/>
        <v>0</v>
      </c>
      <c r="F25" s="33">
        <f t="shared" si="2"/>
        <v>0</v>
      </c>
      <c r="G25" s="33">
        <f t="shared" si="2"/>
        <v>0</v>
      </c>
      <c r="H25" s="33">
        <f t="shared" si="2"/>
        <v>0</v>
      </c>
      <c r="I25" s="33">
        <f t="shared" si="0"/>
        <v>450000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9"/>
      <c r="B48" s="39"/>
      <c r="C48" s="39"/>
      <c r="D48" s="28"/>
      <c r="E48" s="28"/>
      <c r="F48" s="28"/>
      <c r="G48" s="28"/>
      <c r="H48" s="28"/>
      <c r="I48" s="28"/>
    </row>
    <row r="49" spans="1:9" ht="13.5" customHeight="1" x14ac:dyDescent="0.25">
      <c r="A49" s="39"/>
      <c r="B49" s="39"/>
      <c r="C49" s="39"/>
      <c r="D49" s="28"/>
      <c r="E49" s="28"/>
      <c r="F49" s="28"/>
      <c r="G49" s="28"/>
      <c r="H49" s="28"/>
      <c r="I49" s="2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136</v>
      </c>
      <c r="B2" s="6"/>
      <c r="D2" s="6"/>
      <c r="E2" s="6"/>
      <c r="F2" s="18"/>
      <c r="G2" s="18"/>
      <c r="H2" s="18"/>
      <c r="I2" s="18"/>
    </row>
    <row r="3" spans="1:12" ht="15.75" x14ac:dyDescent="0.25">
      <c r="A3" s="21" t="s">
        <v>139</v>
      </c>
      <c r="B3" s="3"/>
      <c r="C3" s="3"/>
      <c r="D3" s="3"/>
      <c r="E3" s="3"/>
      <c r="F3" s="18"/>
      <c r="G3" s="18"/>
      <c r="H3" s="18"/>
      <c r="I3" s="18"/>
    </row>
    <row r="4" spans="1:12" x14ac:dyDescent="0.25">
      <c r="A4" s="3" t="s">
        <v>54</v>
      </c>
      <c r="B4" s="3"/>
      <c r="C4" s="3"/>
      <c r="D4" s="3"/>
      <c r="E4" s="3"/>
      <c r="F4" s="18"/>
      <c r="G4" s="18"/>
      <c r="H4" s="18"/>
      <c r="I4" s="18"/>
    </row>
    <row r="5" spans="1:12" x14ac:dyDescent="0.25">
      <c r="A5" s="3" t="s">
        <v>81</v>
      </c>
      <c r="B5" s="3"/>
      <c r="C5" s="3"/>
      <c r="D5" s="3"/>
      <c r="E5" s="3"/>
      <c r="F5" s="18"/>
      <c r="G5" s="18"/>
      <c r="H5" s="18"/>
      <c r="I5" s="18"/>
    </row>
    <row r="6" spans="1:12" x14ac:dyDescent="0.25">
      <c r="A6" s="3" t="s">
        <v>99</v>
      </c>
      <c r="B6" s="3"/>
      <c r="C6" s="3"/>
      <c r="D6" s="3"/>
      <c r="E6" s="3"/>
      <c r="F6" s="18"/>
      <c r="G6" s="18"/>
      <c r="H6" s="18"/>
      <c r="I6" s="18"/>
    </row>
    <row r="7" spans="1:12" x14ac:dyDescent="0.25">
      <c r="A7" s="7" t="s">
        <v>8</v>
      </c>
      <c r="B7" s="6"/>
      <c r="C7" s="3"/>
      <c r="D7" s="3"/>
      <c r="E7" s="3"/>
      <c r="F7" s="18"/>
      <c r="G7" s="18"/>
      <c r="H7" s="18"/>
      <c r="I7" s="18"/>
    </row>
    <row r="8" spans="1:12" x14ac:dyDescent="0.25">
      <c r="A8" s="41" t="s">
        <v>55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8" t="s">
        <v>9</v>
      </c>
      <c r="B15" s="28">
        <v>0</v>
      </c>
      <c r="C15" s="28">
        <v>0</v>
      </c>
      <c r="D15" s="28">
        <v>396000</v>
      </c>
      <c r="E15" s="28">
        <v>0</v>
      </c>
      <c r="F15" s="28">
        <v>0</v>
      </c>
      <c r="G15" s="28">
        <v>0</v>
      </c>
      <c r="H15" s="28">
        <v>0</v>
      </c>
      <c r="I15" s="28">
        <f t="shared" ref="I15:I25" si="0">SUM(B15:H15)</f>
        <v>396000</v>
      </c>
      <c r="K15" s="4"/>
    </row>
    <row r="16" spans="1:12" x14ac:dyDescent="0.25">
      <c r="A16" s="28" t="s">
        <v>30</v>
      </c>
      <c r="B16" s="28">
        <v>0</v>
      </c>
      <c r="C16" s="28">
        <v>0</v>
      </c>
      <c r="D16" s="28">
        <v>324000</v>
      </c>
      <c r="E16" s="28">
        <v>0</v>
      </c>
      <c r="F16" s="28">
        <v>0</v>
      </c>
      <c r="G16" s="28">
        <v>0</v>
      </c>
      <c r="H16" s="28">
        <v>0</v>
      </c>
      <c r="I16" s="28">
        <f t="shared" si="0"/>
        <v>324000</v>
      </c>
      <c r="K16" s="4" t="e">
        <f>#REF!-#REF!</f>
        <v>#REF!</v>
      </c>
      <c r="L16" t="s">
        <v>6</v>
      </c>
    </row>
    <row r="17" spans="1:12" x14ac:dyDescent="0.25">
      <c r="A17" s="28" t="s">
        <v>31</v>
      </c>
      <c r="B17" s="28">
        <v>0</v>
      </c>
      <c r="C17" s="28">
        <v>0</v>
      </c>
      <c r="D17" s="28">
        <v>0</v>
      </c>
      <c r="E17" s="28">
        <v>0</v>
      </c>
      <c r="F17" s="28">
        <v>0</v>
      </c>
      <c r="G17" s="28">
        <v>0</v>
      </c>
      <c r="H17" s="28">
        <v>0</v>
      </c>
      <c r="I17" s="28">
        <f t="shared" si="0"/>
        <v>0</v>
      </c>
      <c r="K17" s="4" t="e">
        <f>#REF!-#REF!</f>
        <v>#REF!</v>
      </c>
      <c r="L17" t="s">
        <v>5</v>
      </c>
    </row>
    <row r="18" spans="1:12" x14ac:dyDescent="0.25">
      <c r="A18" s="28" t="s">
        <v>10</v>
      </c>
      <c r="B18" s="28">
        <v>0</v>
      </c>
      <c r="C18" s="28">
        <v>0</v>
      </c>
      <c r="D18" s="28">
        <v>0</v>
      </c>
      <c r="E18" s="28">
        <v>0</v>
      </c>
      <c r="F18" s="28">
        <v>0</v>
      </c>
      <c r="G18" s="28">
        <v>0</v>
      </c>
      <c r="H18" s="28">
        <v>0</v>
      </c>
      <c r="I18" s="28">
        <f t="shared" si="0"/>
        <v>0</v>
      </c>
      <c r="K18" s="4" t="e">
        <f>#REF!-#REF!</f>
        <v>#REF!</v>
      </c>
      <c r="L18" t="s">
        <v>4</v>
      </c>
    </row>
    <row r="19" spans="1:12" x14ac:dyDescent="0.25">
      <c r="A19" s="28" t="s">
        <v>23</v>
      </c>
      <c r="B19" s="28">
        <v>0</v>
      </c>
      <c r="C19" s="28">
        <v>0</v>
      </c>
      <c r="D19" s="28">
        <v>0</v>
      </c>
      <c r="E19" s="28">
        <v>0</v>
      </c>
      <c r="F19" s="28">
        <v>0</v>
      </c>
      <c r="G19" s="28">
        <v>0</v>
      </c>
      <c r="H19" s="28">
        <v>0</v>
      </c>
      <c r="I19" s="28">
        <f t="shared" si="0"/>
        <v>0</v>
      </c>
    </row>
    <row r="20" spans="1:12" s="31" customFormat="1" ht="15" customHeight="1" x14ac:dyDescent="0.25">
      <c r="A20" s="32" t="s">
        <v>2</v>
      </c>
      <c r="B20" s="33">
        <f t="shared" ref="B20:H20" si="1">SUM(B15:B19)</f>
        <v>0</v>
      </c>
      <c r="C20" s="33">
        <f t="shared" si="1"/>
        <v>0</v>
      </c>
      <c r="D20" s="33">
        <f t="shared" si="1"/>
        <v>720000</v>
      </c>
      <c r="E20" s="33">
        <f t="shared" si="1"/>
        <v>0</v>
      </c>
      <c r="F20" s="33">
        <f t="shared" si="1"/>
        <v>0</v>
      </c>
      <c r="G20" s="33">
        <f t="shared" si="1"/>
        <v>0</v>
      </c>
      <c r="H20" s="33">
        <f t="shared" si="1"/>
        <v>0</v>
      </c>
      <c r="I20" s="33">
        <f t="shared" si="0"/>
        <v>720000</v>
      </c>
    </row>
    <row r="21" spans="1:12" ht="15" customHeight="1" x14ac:dyDescent="0.25">
      <c r="A21" s="28" t="s">
        <v>14</v>
      </c>
      <c r="B21" s="28">
        <v>0</v>
      </c>
      <c r="C21" s="28">
        <v>0</v>
      </c>
      <c r="D21" s="28">
        <v>0</v>
      </c>
      <c r="E21" s="28">
        <v>0</v>
      </c>
      <c r="F21" s="28">
        <v>0</v>
      </c>
      <c r="G21" s="28">
        <v>0</v>
      </c>
      <c r="H21" s="28">
        <v>0</v>
      </c>
      <c r="I21" s="28">
        <f t="shared" si="0"/>
        <v>0</v>
      </c>
    </row>
    <row r="22" spans="1:12" x14ac:dyDescent="0.25">
      <c r="A22" s="28" t="s">
        <v>11</v>
      </c>
      <c r="B22" s="28">
        <v>0</v>
      </c>
      <c r="C22" s="28">
        <v>0</v>
      </c>
      <c r="D22" s="28">
        <v>0</v>
      </c>
      <c r="E22" s="28">
        <v>0</v>
      </c>
      <c r="F22" s="28">
        <v>0</v>
      </c>
      <c r="G22" s="28">
        <v>0</v>
      </c>
      <c r="H22" s="28">
        <v>0</v>
      </c>
      <c r="I22" s="28">
        <f t="shared" si="0"/>
        <v>0</v>
      </c>
    </row>
    <row r="23" spans="1:12" x14ac:dyDescent="0.25">
      <c r="A23" s="28" t="s">
        <v>12</v>
      </c>
      <c r="B23" s="28">
        <v>0</v>
      </c>
      <c r="C23" s="28">
        <v>0</v>
      </c>
      <c r="D23" s="28">
        <v>720000</v>
      </c>
      <c r="E23" s="28">
        <v>0</v>
      </c>
      <c r="F23" s="28">
        <v>0</v>
      </c>
      <c r="G23" s="28">
        <v>0</v>
      </c>
      <c r="H23" s="28">
        <v>0</v>
      </c>
      <c r="I23" s="28">
        <f t="shared" si="0"/>
        <v>720000</v>
      </c>
    </row>
    <row r="24" spans="1:12" x14ac:dyDescent="0.25">
      <c r="A24" s="28" t="s">
        <v>13</v>
      </c>
      <c r="B24" s="28">
        <v>0</v>
      </c>
      <c r="C24" s="28">
        <v>0</v>
      </c>
      <c r="D24" s="28">
        <v>0</v>
      </c>
      <c r="E24" s="28">
        <v>0</v>
      </c>
      <c r="F24" s="28">
        <v>0</v>
      </c>
      <c r="G24" s="28">
        <v>0</v>
      </c>
      <c r="H24" s="28">
        <v>0</v>
      </c>
      <c r="I24" s="28">
        <f t="shared" si="0"/>
        <v>0</v>
      </c>
    </row>
    <row r="25" spans="1:12" s="31" customFormat="1" x14ac:dyDescent="0.25">
      <c r="A25" s="32" t="s">
        <v>0</v>
      </c>
      <c r="B25" s="33">
        <f t="shared" ref="B25:H25" si="2">SUM(B21:B24)</f>
        <v>0</v>
      </c>
      <c r="C25" s="33">
        <f t="shared" si="2"/>
        <v>0</v>
      </c>
      <c r="D25" s="33">
        <f t="shared" si="2"/>
        <v>720000</v>
      </c>
      <c r="E25" s="33">
        <f t="shared" si="2"/>
        <v>0</v>
      </c>
      <c r="F25" s="33">
        <f t="shared" si="2"/>
        <v>0</v>
      </c>
      <c r="G25" s="33">
        <f t="shared" si="2"/>
        <v>0</v>
      </c>
      <c r="H25" s="33">
        <f t="shared" si="2"/>
        <v>0</v>
      </c>
      <c r="I25" s="33">
        <f t="shared" si="0"/>
        <v>720000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9"/>
      <c r="B48" s="39"/>
      <c r="C48" s="39"/>
      <c r="D48" s="28"/>
      <c r="E48" s="28"/>
      <c r="F48" s="28"/>
      <c r="G48" s="28"/>
      <c r="H48" s="28"/>
      <c r="I48" s="28"/>
    </row>
    <row r="49" spans="1:9" ht="13.5" customHeight="1" x14ac:dyDescent="0.25">
      <c r="A49" s="39"/>
      <c r="B49" s="39"/>
      <c r="C49" s="39"/>
      <c r="D49" s="28"/>
      <c r="E49" s="28"/>
      <c r="F49" s="28"/>
      <c r="G49" s="28"/>
      <c r="H49" s="28"/>
      <c r="I49" s="2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F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50"/>
  <sheetViews>
    <sheetView view="pageBreakPreview" zoomScaleNormal="100" zoomScaleSheetLayoutView="100" workbookViewId="0">
      <selection activeCell="A6" sqref="A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140</v>
      </c>
      <c r="B3" s="3"/>
      <c r="C3" s="3"/>
      <c r="D3" s="3"/>
      <c r="E3" s="3"/>
      <c r="F3" s="18"/>
      <c r="G3" s="18"/>
      <c r="H3" s="18"/>
      <c r="I3" s="18"/>
    </row>
    <row r="4" spans="1:12" x14ac:dyDescent="0.25">
      <c r="A4" s="3" t="s">
        <v>56</v>
      </c>
      <c r="B4" s="3"/>
      <c r="C4" s="3"/>
      <c r="D4" s="3"/>
      <c r="E4" s="3"/>
      <c r="F4" s="18"/>
      <c r="G4" s="18"/>
      <c r="H4" s="18"/>
      <c r="I4" s="18"/>
    </row>
    <row r="5" spans="1:12" x14ac:dyDescent="0.25">
      <c r="A5" s="3" t="s">
        <v>200</v>
      </c>
      <c r="B5" s="3"/>
      <c r="C5" s="3"/>
      <c r="D5" s="3"/>
      <c r="E5" s="3"/>
      <c r="F5" s="18"/>
      <c r="G5" s="18"/>
      <c r="H5" s="18"/>
      <c r="I5" s="18"/>
    </row>
    <row r="6" spans="1:12" x14ac:dyDescent="0.25">
      <c r="A6" s="3" t="s">
        <v>100</v>
      </c>
      <c r="B6" s="3"/>
      <c r="C6" s="3"/>
      <c r="D6" s="3"/>
      <c r="E6" s="3"/>
      <c r="F6" s="18"/>
      <c r="G6" s="18"/>
      <c r="H6" s="18"/>
      <c r="I6" s="18"/>
    </row>
    <row r="7" spans="1:12" x14ac:dyDescent="0.25">
      <c r="A7" s="7" t="s">
        <v>8</v>
      </c>
      <c r="B7" s="6"/>
      <c r="C7" s="3"/>
      <c r="D7" s="3"/>
      <c r="E7" s="3"/>
      <c r="F7" s="18"/>
      <c r="G7" s="18"/>
      <c r="H7" s="18"/>
      <c r="I7" s="18"/>
    </row>
    <row r="8" spans="1:12" x14ac:dyDescent="0.25">
      <c r="A8" s="41" t="s">
        <v>57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8" t="s">
        <v>9</v>
      </c>
      <c r="B15" s="28">
        <v>0</v>
      </c>
      <c r="C15" s="28">
        <v>0</v>
      </c>
      <c r="D15" s="28">
        <v>660000</v>
      </c>
      <c r="E15" s="28">
        <v>0</v>
      </c>
      <c r="F15" s="28">
        <v>0</v>
      </c>
      <c r="G15" s="28">
        <v>0</v>
      </c>
      <c r="H15" s="28">
        <v>0</v>
      </c>
      <c r="I15" s="28">
        <f t="shared" ref="I15:I25" si="0">SUM(B15:H15)</f>
        <v>660000</v>
      </c>
      <c r="K15" s="4"/>
    </row>
    <row r="16" spans="1:12" x14ac:dyDescent="0.25">
      <c r="A16" s="28" t="s">
        <v>30</v>
      </c>
      <c r="B16" s="28">
        <v>0</v>
      </c>
      <c r="C16" s="28">
        <v>0</v>
      </c>
      <c r="D16" s="28">
        <v>140000</v>
      </c>
      <c r="E16" s="28">
        <v>0</v>
      </c>
      <c r="F16" s="28">
        <v>0</v>
      </c>
      <c r="G16" s="28">
        <v>0</v>
      </c>
      <c r="H16" s="28">
        <v>0</v>
      </c>
      <c r="I16" s="28">
        <f t="shared" si="0"/>
        <v>140000</v>
      </c>
      <c r="K16" s="4" t="e">
        <f>#REF!-#REF!</f>
        <v>#REF!</v>
      </c>
      <c r="L16" t="s">
        <v>6</v>
      </c>
    </row>
    <row r="17" spans="1:12" x14ac:dyDescent="0.25">
      <c r="A17" s="28" t="s">
        <v>31</v>
      </c>
      <c r="B17" s="28">
        <v>0</v>
      </c>
      <c r="C17" s="28">
        <v>0</v>
      </c>
      <c r="D17" s="28">
        <v>0</v>
      </c>
      <c r="E17" s="28">
        <v>0</v>
      </c>
      <c r="F17" s="28">
        <v>0</v>
      </c>
      <c r="G17" s="28">
        <v>0</v>
      </c>
      <c r="H17" s="28">
        <v>0</v>
      </c>
      <c r="I17" s="28">
        <f t="shared" si="0"/>
        <v>0</v>
      </c>
      <c r="K17" s="4" t="e">
        <f>#REF!-#REF!</f>
        <v>#REF!</v>
      </c>
      <c r="L17" t="s">
        <v>5</v>
      </c>
    </row>
    <row r="18" spans="1:12" x14ac:dyDescent="0.25">
      <c r="A18" s="28" t="s">
        <v>10</v>
      </c>
      <c r="B18" s="28">
        <v>0</v>
      </c>
      <c r="C18" s="28">
        <v>0</v>
      </c>
      <c r="D18" s="28">
        <v>0</v>
      </c>
      <c r="E18" s="28">
        <v>0</v>
      </c>
      <c r="F18" s="28">
        <v>0</v>
      </c>
      <c r="G18" s="28">
        <v>0</v>
      </c>
      <c r="H18" s="28">
        <v>0</v>
      </c>
      <c r="I18" s="28">
        <f t="shared" si="0"/>
        <v>0</v>
      </c>
      <c r="K18" s="4" t="e">
        <f>#REF!-#REF!</f>
        <v>#REF!</v>
      </c>
      <c r="L18" t="s">
        <v>4</v>
      </c>
    </row>
    <row r="19" spans="1:12" x14ac:dyDescent="0.25">
      <c r="A19" s="28" t="s">
        <v>23</v>
      </c>
      <c r="B19" s="28">
        <v>0</v>
      </c>
      <c r="C19" s="28">
        <v>0</v>
      </c>
      <c r="D19" s="28">
        <v>0</v>
      </c>
      <c r="E19" s="28">
        <v>0</v>
      </c>
      <c r="F19" s="28">
        <v>0</v>
      </c>
      <c r="G19" s="28">
        <v>0</v>
      </c>
      <c r="H19" s="28">
        <v>0</v>
      </c>
      <c r="I19" s="28">
        <f t="shared" si="0"/>
        <v>0</v>
      </c>
    </row>
    <row r="20" spans="1:12" s="31" customFormat="1" ht="15" customHeight="1" x14ac:dyDescent="0.25">
      <c r="A20" s="32" t="s">
        <v>2</v>
      </c>
      <c r="B20" s="33">
        <f t="shared" ref="B20:H20" si="1">SUM(B15:B19)</f>
        <v>0</v>
      </c>
      <c r="C20" s="33">
        <f t="shared" si="1"/>
        <v>0</v>
      </c>
      <c r="D20" s="33">
        <f t="shared" si="1"/>
        <v>800000</v>
      </c>
      <c r="E20" s="33">
        <f t="shared" si="1"/>
        <v>0</v>
      </c>
      <c r="F20" s="33">
        <f t="shared" si="1"/>
        <v>0</v>
      </c>
      <c r="G20" s="33">
        <f t="shared" si="1"/>
        <v>0</v>
      </c>
      <c r="H20" s="33">
        <f t="shared" si="1"/>
        <v>0</v>
      </c>
      <c r="I20" s="33">
        <f t="shared" si="0"/>
        <v>800000</v>
      </c>
    </row>
    <row r="21" spans="1:12" ht="15" customHeight="1" x14ac:dyDescent="0.25">
      <c r="A21" s="28" t="s">
        <v>14</v>
      </c>
      <c r="B21" s="28">
        <v>0</v>
      </c>
      <c r="C21" s="28">
        <v>0</v>
      </c>
      <c r="D21" s="28">
        <v>0</v>
      </c>
      <c r="E21" s="28">
        <v>0</v>
      </c>
      <c r="F21" s="28">
        <v>0</v>
      </c>
      <c r="G21" s="28">
        <v>0</v>
      </c>
      <c r="H21" s="28">
        <v>0</v>
      </c>
      <c r="I21" s="28">
        <f t="shared" si="0"/>
        <v>0</v>
      </c>
    </row>
    <row r="22" spans="1:12" x14ac:dyDescent="0.25">
      <c r="A22" s="28" t="s">
        <v>11</v>
      </c>
      <c r="B22" s="28">
        <v>0</v>
      </c>
      <c r="C22" s="28">
        <v>0</v>
      </c>
      <c r="D22" s="28">
        <v>0</v>
      </c>
      <c r="E22" s="28">
        <v>0</v>
      </c>
      <c r="F22" s="28">
        <v>0</v>
      </c>
      <c r="G22" s="28">
        <v>0</v>
      </c>
      <c r="H22" s="28">
        <v>0</v>
      </c>
      <c r="I22" s="28">
        <f t="shared" si="0"/>
        <v>0</v>
      </c>
    </row>
    <row r="23" spans="1:12" x14ac:dyDescent="0.25">
      <c r="A23" s="28" t="s">
        <v>12</v>
      </c>
      <c r="B23" s="28">
        <v>0</v>
      </c>
      <c r="C23" s="28">
        <v>0</v>
      </c>
      <c r="D23" s="28">
        <v>800000</v>
      </c>
      <c r="E23" s="28">
        <v>0</v>
      </c>
      <c r="F23" s="28">
        <v>0</v>
      </c>
      <c r="G23" s="28">
        <v>0</v>
      </c>
      <c r="H23" s="28">
        <v>0</v>
      </c>
      <c r="I23" s="28">
        <f t="shared" si="0"/>
        <v>800000</v>
      </c>
    </row>
    <row r="24" spans="1:12" x14ac:dyDescent="0.25">
      <c r="A24" s="28" t="s">
        <v>13</v>
      </c>
      <c r="B24" s="28">
        <v>0</v>
      </c>
      <c r="C24" s="28">
        <v>0</v>
      </c>
      <c r="D24" s="28">
        <v>0</v>
      </c>
      <c r="E24" s="28">
        <v>0</v>
      </c>
      <c r="F24" s="28">
        <v>0</v>
      </c>
      <c r="G24" s="28">
        <v>0</v>
      </c>
      <c r="H24" s="28">
        <v>0</v>
      </c>
      <c r="I24" s="28">
        <f t="shared" si="0"/>
        <v>0</v>
      </c>
    </row>
    <row r="25" spans="1:12" s="31" customFormat="1" x14ac:dyDescent="0.25">
      <c r="A25" s="32" t="s">
        <v>0</v>
      </c>
      <c r="B25" s="33">
        <f t="shared" ref="B25:H25" si="2">SUM(B21:B24)</f>
        <v>0</v>
      </c>
      <c r="C25" s="33">
        <f t="shared" si="2"/>
        <v>0</v>
      </c>
      <c r="D25" s="33">
        <f t="shared" si="2"/>
        <v>800000</v>
      </c>
      <c r="E25" s="33">
        <f t="shared" si="2"/>
        <v>0</v>
      </c>
      <c r="F25" s="33">
        <f t="shared" si="2"/>
        <v>0</v>
      </c>
      <c r="G25" s="33">
        <f t="shared" si="2"/>
        <v>0</v>
      </c>
      <c r="H25" s="33">
        <f t="shared" si="2"/>
        <v>0</v>
      </c>
      <c r="I25" s="33">
        <f t="shared" si="0"/>
        <v>800000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9"/>
      <c r="B48" s="39"/>
      <c r="C48" s="39"/>
      <c r="D48" s="28"/>
      <c r="E48" s="28"/>
      <c r="F48" s="28"/>
      <c r="G48" s="28"/>
      <c r="H48" s="28"/>
      <c r="I48" s="28"/>
    </row>
    <row r="49" spans="1:9" ht="13.5" customHeight="1" x14ac:dyDescent="0.25">
      <c r="A49" s="39"/>
      <c r="B49" s="39"/>
      <c r="C49" s="39"/>
      <c r="D49" s="28"/>
      <c r="E49" s="28"/>
      <c r="F49" s="28"/>
      <c r="G49" s="28"/>
      <c r="H49" s="28"/>
      <c r="I49" s="2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50"/>
  <sheetViews>
    <sheetView view="pageBreakPreview" zoomScaleNormal="100" zoomScaleSheetLayoutView="100" workbookViewId="0">
      <selection activeCell="A13" sqref="A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203</v>
      </c>
      <c r="B3" s="3"/>
      <c r="C3" s="3"/>
      <c r="D3" s="3"/>
      <c r="E3" s="3"/>
      <c r="F3" s="18"/>
      <c r="G3" s="18"/>
      <c r="H3" s="18"/>
      <c r="I3" s="18"/>
    </row>
    <row r="4" spans="1:12" x14ac:dyDescent="0.25">
      <c r="A4" s="3" t="s">
        <v>204</v>
      </c>
      <c r="B4" s="3"/>
      <c r="C4" s="3"/>
      <c r="D4" s="3"/>
      <c r="E4" s="3"/>
      <c r="F4" s="18"/>
      <c r="G4" s="18"/>
      <c r="H4" s="18"/>
      <c r="I4" s="18"/>
    </row>
    <row r="5" spans="1:12" x14ac:dyDescent="0.25">
      <c r="A5" s="3" t="s">
        <v>200</v>
      </c>
      <c r="B5" s="3"/>
      <c r="C5" s="3"/>
      <c r="D5" s="3"/>
      <c r="E5" s="3"/>
      <c r="F5" s="18"/>
      <c r="G5" s="18"/>
      <c r="H5" s="18"/>
      <c r="I5" s="18"/>
    </row>
    <row r="6" spans="1:12" x14ac:dyDescent="0.25">
      <c r="A6" s="3" t="s">
        <v>205</v>
      </c>
      <c r="B6" s="3"/>
      <c r="C6" s="3"/>
      <c r="D6" s="3"/>
      <c r="E6" s="3"/>
      <c r="F6" s="18"/>
      <c r="G6" s="18"/>
      <c r="H6" s="18"/>
      <c r="I6" s="18"/>
    </row>
    <row r="7" spans="1:12" x14ac:dyDescent="0.25">
      <c r="A7" s="7" t="s">
        <v>8</v>
      </c>
      <c r="B7" s="6"/>
      <c r="C7" s="3"/>
      <c r="D7" s="3"/>
      <c r="E7" s="3"/>
      <c r="F7" s="18"/>
      <c r="G7" s="18"/>
      <c r="H7" s="18"/>
      <c r="I7" s="18"/>
    </row>
    <row r="8" spans="1:12" x14ac:dyDescent="0.25">
      <c r="A8" s="41" t="s">
        <v>213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8" t="s">
        <v>9</v>
      </c>
      <c r="B15" s="38">
        <v>0</v>
      </c>
      <c r="C15" s="38">
        <v>0</v>
      </c>
      <c r="D15" s="38">
        <v>0</v>
      </c>
      <c r="E15" s="38">
        <v>0</v>
      </c>
      <c r="F15" s="38">
        <v>0</v>
      </c>
      <c r="G15" s="38">
        <v>0</v>
      </c>
      <c r="H15" s="38">
        <v>0</v>
      </c>
      <c r="I15" s="38">
        <f t="shared" ref="I15:I25" si="0">SUM(B15:H15)</f>
        <v>0</v>
      </c>
      <c r="K15" s="4"/>
    </row>
    <row r="16" spans="1:12" x14ac:dyDescent="0.25">
      <c r="A16" s="38" t="s">
        <v>30</v>
      </c>
      <c r="B16" s="38">
        <v>0</v>
      </c>
      <c r="C16" s="38">
        <v>150000</v>
      </c>
      <c r="D16" s="38">
        <v>400194</v>
      </c>
      <c r="E16" s="38">
        <v>0</v>
      </c>
      <c r="F16" s="38">
        <v>0</v>
      </c>
      <c r="G16" s="38">
        <v>0</v>
      </c>
      <c r="H16" s="38">
        <v>0</v>
      </c>
      <c r="I16" s="38">
        <f t="shared" si="0"/>
        <v>550194</v>
      </c>
      <c r="K16" s="4" t="e">
        <f>#REF!-#REF!</f>
        <v>#REF!</v>
      </c>
      <c r="L16" t="s">
        <v>6</v>
      </c>
    </row>
    <row r="17" spans="1:12" x14ac:dyDescent="0.25">
      <c r="A17" s="38" t="s">
        <v>31</v>
      </c>
      <c r="B17" s="38">
        <v>0</v>
      </c>
      <c r="C17" s="38">
        <v>0</v>
      </c>
      <c r="D17" s="38">
        <v>0</v>
      </c>
      <c r="E17" s="38">
        <v>0</v>
      </c>
      <c r="F17" s="38">
        <v>0</v>
      </c>
      <c r="G17" s="38">
        <v>0</v>
      </c>
      <c r="H17" s="38">
        <v>0</v>
      </c>
      <c r="I17" s="38">
        <f t="shared" si="0"/>
        <v>0</v>
      </c>
      <c r="K17" s="4" t="e">
        <f>#REF!-#REF!</f>
        <v>#REF!</v>
      </c>
      <c r="L17" t="s">
        <v>5</v>
      </c>
    </row>
    <row r="18" spans="1:12" x14ac:dyDescent="0.25">
      <c r="A18" s="38" t="s">
        <v>10</v>
      </c>
      <c r="B18" s="38">
        <v>0</v>
      </c>
      <c r="C18" s="38">
        <v>0</v>
      </c>
      <c r="D18" s="38">
        <v>0</v>
      </c>
      <c r="E18" s="38">
        <v>0</v>
      </c>
      <c r="F18" s="38">
        <v>0</v>
      </c>
      <c r="G18" s="38">
        <v>0</v>
      </c>
      <c r="H18" s="38">
        <v>0</v>
      </c>
      <c r="I18" s="38">
        <f t="shared" si="0"/>
        <v>0</v>
      </c>
      <c r="K18" s="4" t="e">
        <f>#REF!-#REF!</f>
        <v>#REF!</v>
      </c>
      <c r="L18" t="s">
        <v>4</v>
      </c>
    </row>
    <row r="19" spans="1:12" x14ac:dyDescent="0.25">
      <c r="A19" s="38" t="s">
        <v>23</v>
      </c>
      <c r="B19" s="38">
        <v>0</v>
      </c>
      <c r="C19" s="38">
        <v>0</v>
      </c>
      <c r="D19" s="38">
        <v>0</v>
      </c>
      <c r="E19" s="38">
        <v>0</v>
      </c>
      <c r="F19" s="38">
        <v>0</v>
      </c>
      <c r="G19" s="38">
        <v>0</v>
      </c>
      <c r="H19" s="38">
        <v>0</v>
      </c>
      <c r="I19" s="38">
        <f t="shared" si="0"/>
        <v>0</v>
      </c>
    </row>
    <row r="20" spans="1:12" s="31" customFormat="1" ht="15" customHeight="1" x14ac:dyDescent="0.25">
      <c r="A20" s="32" t="s">
        <v>2</v>
      </c>
      <c r="B20" s="33">
        <f t="shared" ref="B20:H20" si="1">SUM(B15:B19)</f>
        <v>0</v>
      </c>
      <c r="C20" s="33">
        <f t="shared" si="1"/>
        <v>150000</v>
      </c>
      <c r="D20" s="33">
        <f t="shared" si="1"/>
        <v>400194</v>
      </c>
      <c r="E20" s="33">
        <f t="shared" si="1"/>
        <v>0</v>
      </c>
      <c r="F20" s="33">
        <f t="shared" si="1"/>
        <v>0</v>
      </c>
      <c r="G20" s="33">
        <f t="shared" si="1"/>
        <v>0</v>
      </c>
      <c r="H20" s="33">
        <f t="shared" si="1"/>
        <v>0</v>
      </c>
      <c r="I20" s="33">
        <f t="shared" si="0"/>
        <v>550194</v>
      </c>
    </row>
    <row r="21" spans="1:12" ht="15" customHeight="1" x14ac:dyDescent="0.25">
      <c r="A21" s="38" t="s">
        <v>14</v>
      </c>
      <c r="B21" s="38">
        <v>0</v>
      </c>
      <c r="C21" s="38">
        <v>0</v>
      </c>
      <c r="D21" s="38">
        <v>0</v>
      </c>
      <c r="E21" s="38">
        <v>0</v>
      </c>
      <c r="F21" s="38">
        <v>0</v>
      </c>
      <c r="G21" s="38">
        <v>0</v>
      </c>
      <c r="H21" s="38">
        <v>0</v>
      </c>
      <c r="I21" s="38">
        <f t="shared" si="0"/>
        <v>0</v>
      </c>
    </row>
    <row r="22" spans="1:12" x14ac:dyDescent="0.25">
      <c r="A22" s="38" t="s">
        <v>11</v>
      </c>
      <c r="B22" s="38">
        <v>0</v>
      </c>
      <c r="C22" s="38">
        <v>0</v>
      </c>
      <c r="D22" s="38">
        <v>0</v>
      </c>
      <c r="E22" s="38">
        <v>0</v>
      </c>
      <c r="F22" s="38">
        <v>0</v>
      </c>
      <c r="G22" s="38">
        <v>0</v>
      </c>
      <c r="H22" s="38">
        <v>0</v>
      </c>
      <c r="I22" s="38">
        <f t="shared" si="0"/>
        <v>0</v>
      </c>
    </row>
    <row r="23" spans="1:12" x14ac:dyDescent="0.25">
      <c r="A23" s="38" t="s">
        <v>12</v>
      </c>
      <c r="B23" s="38">
        <v>0</v>
      </c>
      <c r="C23" s="38">
        <v>0</v>
      </c>
      <c r="D23" s="38">
        <v>550194</v>
      </c>
      <c r="E23" s="38">
        <v>0</v>
      </c>
      <c r="F23" s="38">
        <v>0</v>
      </c>
      <c r="G23" s="38">
        <v>0</v>
      </c>
      <c r="H23" s="38">
        <v>0</v>
      </c>
      <c r="I23" s="38">
        <f t="shared" si="0"/>
        <v>550194</v>
      </c>
    </row>
    <row r="24" spans="1:12" x14ac:dyDescent="0.25">
      <c r="A24" s="38" t="s">
        <v>13</v>
      </c>
      <c r="B24" s="38">
        <v>0</v>
      </c>
      <c r="C24" s="38">
        <v>0</v>
      </c>
      <c r="D24" s="38">
        <v>0</v>
      </c>
      <c r="E24" s="38">
        <v>0</v>
      </c>
      <c r="F24" s="38">
        <v>0</v>
      </c>
      <c r="G24" s="38">
        <v>0</v>
      </c>
      <c r="H24" s="38">
        <v>0</v>
      </c>
      <c r="I24" s="38">
        <f t="shared" si="0"/>
        <v>0</v>
      </c>
    </row>
    <row r="25" spans="1:12" s="31" customFormat="1" x14ac:dyDescent="0.25">
      <c r="A25" s="32" t="s">
        <v>0</v>
      </c>
      <c r="B25" s="33">
        <f t="shared" ref="B25:H25" si="2">SUM(B21:B24)</f>
        <v>0</v>
      </c>
      <c r="C25" s="33">
        <f t="shared" si="2"/>
        <v>0</v>
      </c>
      <c r="D25" s="33">
        <f t="shared" si="2"/>
        <v>550194</v>
      </c>
      <c r="E25" s="33">
        <f t="shared" si="2"/>
        <v>0</v>
      </c>
      <c r="F25" s="33">
        <f t="shared" si="2"/>
        <v>0</v>
      </c>
      <c r="G25" s="33">
        <f t="shared" si="2"/>
        <v>0</v>
      </c>
      <c r="H25" s="33">
        <f t="shared" si="2"/>
        <v>0</v>
      </c>
      <c r="I25" s="33">
        <f t="shared" si="0"/>
        <v>550194</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8"/>
      <c r="D30" s="38"/>
      <c r="E30" s="38"/>
      <c r="F30" s="38"/>
      <c r="G30" s="38"/>
      <c r="H30" s="38"/>
      <c r="I30" s="38"/>
    </row>
    <row r="31" spans="1:12" ht="13.5" customHeight="1" x14ac:dyDescent="0.25">
      <c r="A31" s="20"/>
      <c r="B31" s="20"/>
      <c r="C31" s="38"/>
      <c r="D31" s="38"/>
      <c r="E31" s="38"/>
      <c r="F31" s="38"/>
      <c r="G31" s="38"/>
      <c r="H31" s="38"/>
      <c r="I31" s="38"/>
    </row>
    <row r="32" spans="1:12" ht="13.5" customHeight="1" x14ac:dyDescent="0.25">
      <c r="A32" s="20"/>
      <c r="B32" s="20"/>
      <c r="C32" s="38"/>
      <c r="D32" s="38"/>
      <c r="E32" s="38"/>
      <c r="F32" s="38"/>
      <c r="G32" s="38"/>
      <c r="H32" s="38"/>
      <c r="I32" s="38"/>
    </row>
    <row r="33" spans="1:9" ht="13.5" customHeight="1" x14ac:dyDescent="0.25">
      <c r="A33" s="20"/>
      <c r="B33" s="20"/>
      <c r="C33" s="38"/>
      <c r="D33" s="38"/>
      <c r="E33" s="38"/>
      <c r="F33" s="38"/>
      <c r="G33" s="38"/>
      <c r="H33" s="38"/>
      <c r="I33" s="38"/>
    </row>
    <row r="34" spans="1:9" ht="13.5" customHeight="1" x14ac:dyDescent="0.25">
      <c r="A34" s="20"/>
      <c r="B34" s="20"/>
      <c r="C34" s="38"/>
      <c r="D34" s="38"/>
      <c r="E34" s="38"/>
      <c r="F34" s="38"/>
      <c r="G34" s="38"/>
      <c r="H34" s="38"/>
      <c r="I34" s="38"/>
    </row>
    <row r="35" spans="1:9" ht="13.5" customHeight="1" x14ac:dyDescent="0.25">
      <c r="A35" s="15"/>
      <c r="B35" s="15"/>
      <c r="C35" s="38"/>
      <c r="D35" s="38"/>
      <c r="E35" s="38"/>
      <c r="F35" s="38"/>
      <c r="G35" s="38"/>
      <c r="H35" s="38"/>
      <c r="I35" s="3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8"/>
      <c r="D38" s="38"/>
      <c r="E38" s="38"/>
      <c r="F38" s="38"/>
      <c r="G38" s="38"/>
      <c r="H38" s="38"/>
      <c r="I38" s="38"/>
    </row>
    <row r="39" spans="1:9" ht="13.5" customHeight="1" x14ac:dyDescent="0.25">
      <c r="A39" s="20"/>
      <c r="B39" s="20"/>
      <c r="C39" s="38"/>
      <c r="D39" s="38"/>
      <c r="E39" s="38"/>
      <c r="F39" s="38"/>
      <c r="G39" s="38"/>
      <c r="H39" s="38"/>
      <c r="I39" s="38"/>
    </row>
    <row r="40" spans="1:9" ht="13.5" customHeight="1" x14ac:dyDescent="0.25">
      <c r="A40" s="38"/>
      <c r="B40" s="38"/>
      <c r="C40" s="38"/>
      <c r="D40" s="38"/>
      <c r="E40" s="38"/>
      <c r="F40" s="38"/>
      <c r="G40" s="38"/>
      <c r="H40" s="38"/>
      <c r="I40" s="38"/>
    </row>
    <row r="41" spans="1:9" ht="13.5" customHeight="1" x14ac:dyDescent="0.25">
      <c r="A41" s="38"/>
      <c r="B41" s="38"/>
      <c r="C41" s="38"/>
      <c r="D41" s="38"/>
      <c r="E41" s="38"/>
      <c r="F41" s="38"/>
      <c r="G41" s="38"/>
      <c r="H41" s="38"/>
      <c r="I41" s="38"/>
    </row>
    <row r="42" spans="1:9" ht="13.5" customHeight="1" x14ac:dyDescent="0.25">
      <c r="A42" s="38"/>
      <c r="B42" s="38"/>
      <c r="C42" s="38"/>
      <c r="D42" s="38"/>
      <c r="E42" s="38"/>
      <c r="F42" s="38"/>
      <c r="G42" s="38"/>
      <c r="H42" s="38"/>
      <c r="I42" s="3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8"/>
      <c r="E45" s="38"/>
      <c r="F45" s="38"/>
      <c r="G45" s="38"/>
      <c r="H45" s="38"/>
      <c r="I45" s="38"/>
    </row>
    <row r="46" spans="1:9" ht="13.5" customHeight="1" x14ac:dyDescent="0.25">
      <c r="A46" s="20"/>
      <c r="B46" s="20"/>
      <c r="C46" s="20"/>
      <c r="D46" s="38"/>
      <c r="E46" s="38"/>
      <c r="F46" s="38"/>
      <c r="G46" s="38"/>
      <c r="H46" s="38"/>
      <c r="I46" s="38"/>
    </row>
    <row r="47" spans="1:9" ht="13.5" customHeight="1" x14ac:dyDescent="0.25">
      <c r="A47" s="20"/>
      <c r="B47" s="20"/>
      <c r="C47" s="20"/>
      <c r="D47" s="38"/>
      <c r="E47" s="38"/>
      <c r="F47" s="38"/>
      <c r="G47" s="38"/>
      <c r="H47" s="38"/>
      <c r="I47" s="38"/>
    </row>
    <row r="48" spans="1:9" ht="13.5" customHeight="1" x14ac:dyDescent="0.25">
      <c r="A48" s="39"/>
      <c r="B48" s="39"/>
      <c r="C48" s="39"/>
      <c r="D48" s="38"/>
      <c r="E48" s="38"/>
      <c r="F48" s="38"/>
      <c r="G48" s="38"/>
      <c r="H48" s="38"/>
      <c r="I48" s="38"/>
    </row>
    <row r="49" spans="1:9" ht="13.5" customHeight="1" x14ac:dyDescent="0.25">
      <c r="A49" s="39"/>
      <c r="B49" s="39"/>
      <c r="C49" s="39"/>
      <c r="D49" s="38"/>
      <c r="E49" s="38"/>
      <c r="F49" s="38"/>
      <c r="G49" s="38"/>
      <c r="H49" s="38"/>
      <c r="I49" s="3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50"/>
  <sheetViews>
    <sheetView view="pageBreakPreview" zoomScaleNormal="100" zoomScaleSheetLayoutView="100" workbookViewId="0">
      <selection activeCell="A4" sqref="A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141</v>
      </c>
      <c r="B3" s="3"/>
      <c r="C3" s="3"/>
      <c r="D3" s="3"/>
      <c r="E3" s="3"/>
      <c r="F3" s="18"/>
      <c r="G3" s="18"/>
      <c r="H3" s="18"/>
      <c r="I3" s="18"/>
    </row>
    <row r="4" spans="1:12" x14ac:dyDescent="0.25">
      <c r="A4" s="3" t="s">
        <v>58</v>
      </c>
      <c r="B4" s="3"/>
      <c r="C4" s="3"/>
      <c r="D4" s="3"/>
      <c r="E4" s="3"/>
      <c r="F4" s="18"/>
      <c r="G4" s="18"/>
      <c r="H4" s="18"/>
      <c r="I4" s="18"/>
    </row>
    <row r="5" spans="1:12" x14ac:dyDescent="0.25">
      <c r="A5" s="3" t="s">
        <v>81</v>
      </c>
      <c r="B5" s="3"/>
      <c r="C5" s="3"/>
      <c r="D5" s="3"/>
      <c r="E5" s="3"/>
      <c r="F5" s="18"/>
      <c r="G5" s="18"/>
      <c r="H5" s="18"/>
      <c r="I5" s="18"/>
    </row>
    <row r="6" spans="1:12" x14ac:dyDescent="0.25">
      <c r="A6" s="3" t="s">
        <v>101</v>
      </c>
      <c r="B6" s="3"/>
      <c r="C6" s="3"/>
      <c r="D6" s="3"/>
      <c r="E6" s="3"/>
      <c r="F6" s="18"/>
      <c r="G6" s="18"/>
      <c r="H6" s="18"/>
      <c r="I6" s="18"/>
    </row>
    <row r="7" spans="1:12" x14ac:dyDescent="0.25">
      <c r="A7" s="7" t="s">
        <v>8</v>
      </c>
      <c r="B7" s="6"/>
      <c r="C7" s="3"/>
      <c r="D7" s="3"/>
      <c r="E7" s="3"/>
      <c r="F7" s="18"/>
      <c r="G7" s="18"/>
      <c r="H7" s="18"/>
      <c r="I7" s="18"/>
    </row>
    <row r="8" spans="1:12" x14ac:dyDescent="0.25">
      <c r="A8" s="41" t="s">
        <v>59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9" t="s">
        <v>9</v>
      </c>
      <c r="B15" s="29">
        <v>75000</v>
      </c>
      <c r="C15" s="29">
        <v>9375</v>
      </c>
      <c r="D15" s="29">
        <v>0</v>
      </c>
      <c r="E15" s="29">
        <v>0</v>
      </c>
      <c r="F15" s="29">
        <v>0</v>
      </c>
      <c r="G15" s="29">
        <v>0</v>
      </c>
      <c r="H15" s="29">
        <v>0</v>
      </c>
      <c r="I15" s="29">
        <f t="shared" ref="I15:I25" si="0">SUM(B15:H15)</f>
        <v>84375</v>
      </c>
      <c r="K15" s="4"/>
    </row>
    <row r="16" spans="1:12" x14ac:dyDescent="0.25">
      <c r="A16" s="29" t="s">
        <v>30</v>
      </c>
      <c r="B16" s="29">
        <v>5000</v>
      </c>
      <c r="C16" s="29">
        <v>625</v>
      </c>
      <c r="D16" s="29">
        <v>0</v>
      </c>
      <c r="E16" s="29">
        <v>0</v>
      </c>
      <c r="F16" s="29">
        <v>0</v>
      </c>
      <c r="G16" s="29">
        <v>0</v>
      </c>
      <c r="H16" s="29">
        <v>0</v>
      </c>
      <c r="I16" s="29">
        <f t="shared" si="0"/>
        <v>5625</v>
      </c>
      <c r="K16" s="4" t="e">
        <f>#REF!-#REF!</f>
        <v>#REF!</v>
      </c>
      <c r="L16" t="s">
        <v>6</v>
      </c>
    </row>
    <row r="17" spans="1:12" x14ac:dyDescent="0.25">
      <c r="A17" s="29" t="s">
        <v>31</v>
      </c>
      <c r="B17" s="29">
        <v>0</v>
      </c>
      <c r="C17" s="29">
        <v>0</v>
      </c>
      <c r="D17" s="29">
        <v>0</v>
      </c>
      <c r="E17" s="29">
        <v>0</v>
      </c>
      <c r="F17" s="29">
        <v>0</v>
      </c>
      <c r="G17" s="29">
        <v>0</v>
      </c>
      <c r="H17" s="29">
        <v>0</v>
      </c>
      <c r="I17" s="29">
        <f t="shared" si="0"/>
        <v>0</v>
      </c>
      <c r="K17" s="4" t="e">
        <f>#REF!-#REF!</f>
        <v>#REF!</v>
      </c>
      <c r="L17" t="s">
        <v>5</v>
      </c>
    </row>
    <row r="18" spans="1:12" x14ac:dyDescent="0.25">
      <c r="A18" s="29" t="s">
        <v>10</v>
      </c>
      <c r="B18" s="29">
        <v>0</v>
      </c>
      <c r="C18" s="29">
        <v>0</v>
      </c>
      <c r="D18" s="29">
        <v>0</v>
      </c>
      <c r="E18" s="29">
        <v>0</v>
      </c>
      <c r="F18" s="29">
        <v>0</v>
      </c>
      <c r="G18" s="29">
        <v>0</v>
      </c>
      <c r="H18" s="29">
        <v>0</v>
      </c>
      <c r="I18" s="29">
        <f t="shared" si="0"/>
        <v>0</v>
      </c>
      <c r="K18" s="4" t="e">
        <f>#REF!-#REF!</f>
        <v>#REF!</v>
      </c>
      <c r="L18" t="s">
        <v>4</v>
      </c>
    </row>
    <row r="19" spans="1:12" x14ac:dyDescent="0.25">
      <c r="A19" s="29" t="s">
        <v>23</v>
      </c>
      <c r="B19" s="29">
        <v>0</v>
      </c>
      <c r="C19" s="29">
        <v>0</v>
      </c>
      <c r="D19" s="29">
        <v>0</v>
      </c>
      <c r="E19" s="29">
        <v>0</v>
      </c>
      <c r="F19" s="29">
        <v>0</v>
      </c>
      <c r="G19" s="29">
        <v>0</v>
      </c>
      <c r="H19" s="29">
        <v>0</v>
      </c>
      <c r="I19" s="29">
        <f t="shared" si="0"/>
        <v>0</v>
      </c>
    </row>
    <row r="20" spans="1:12" s="31" customFormat="1" ht="15" customHeight="1" x14ac:dyDescent="0.25">
      <c r="A20" s="32" t="s">
        <v>2</v>
      </c>
      <c r="B20" s="33">
        <f t="shared" ref="B20:H20" si="1">SUM(B15:B19)</f>
        <v>80000</v>
      </c>
      <c r="C20" s="33">
        <f t="shared" si="1"/>
        <v>10000</v>
      </c>
      <c r="D20" s="33">
        <f t="shared" si="1"/>
        <v>0</v>
      </c>
      <c r="E20" s="33">
        <f t="shared" si="1"/>
        <v>0</v>
      </c>
      <c r="F20" s="33">
        <f t="shared" si="1"/>
        <v>0</v>
      </c>
      <c r="G20" s="33">
        <f t="shared" si="1"/>
        <v>0</v>
      </c>
      <c r="H20" s="33">
        <f t="shared" si="1"/>
        <v>0</v>
      </c>
      <c r="I20" s="33">
        <f t="shared" si="0"/>
        <v>90000</v>
      </c>
    </row>
    <row r="21" spans="1:12" ht="15" customHeight="1" x14ac:dyDescent="0.25">
      <c r="A21" s="29" t="s">
        <v>14</v>
      </c>
      <c r="B21" s="29">
        <v>0</v>
      </c>
      <c r="C21" s="29">
        <v>0</v>
      </c>
      <c r="D21" s="29">
        <v>0</v>
      </c>
      <c r="E21" s="29">
        <v>0</v>
      </c>
      <c r="F21" s="29">
        <v>0</v>
      </c>
      <c r="G21" s="29">
        <v>0</v>
      </c>
      <c r="H21" s="29">
        <v>0</v>
      </c>
      <c r="I21" s="29">
        <f t="shared" si="0"/>
        <v>0</v>
      </c>
    </row>
    <row r="22" spans="1:12" x14ac:dyDescent="0.25">
      <c r="A22" s="29" t="s">
        <v>11</v>
      </c>
      <c r="B22" s="29">
        <v>0</v>
      </c>
      <c r="C22" s="29">
        <v>0</v>
      </c>
      <c r="D22" s="29">
        <v>0</v>
      </c>
      <c r="E22" s="29">
        <v>0</v>
      </c>
      <c r="F22" s="29">
        <v>0</v>
      </c>
      <c r="G22" s="29">
        <v>0</v>
      </c>
      <c r="H22" s="29">
        <v>0</v>
      </c>
      <c r="I22" s="29">
        <f t="shared" si="0"/>
        <v>0</v>
      </c>
    </row>
    <row r="23" spans="1:12" x14ac:dyDescent="0.25">
      <c r="A23" s="29" t="s">
        <v>12</v>
      </c>
      <c r="B23" s="29">
        <v>0</v>
      </c>
      <c r="C23" s="29">
        <v>0</v>
      </c>
      <c r="D23" s="29">
        <v>90000</v>
      </c>
      <c r="E23" s="29">
        <v>0</v>
      </c>
      <c r="F23" s="29">
        <v>0</v>
      </c>
      <c r="G23" s="29">
        <v>0</v>
      </c>
      <c r="H23" s="29">
        <v>0</v>
      </c>
      <c r="I23" s="29">
        <f t="shared" si="0"/>
        <v>90000</v>
      </c>
    </row>
    <row r="24" spans="1:12" x14ac:dyDescent="0.25">
      <c r="A24" s="29" t="s">
        <v>13</v>
      </c>
      <c r="B24" s="29">
        <v>0</v>
      </c>
      <c r="C24" s="29">
        <v>0</v>
      </c>
      <c r="D24" s="29">
        <v>0</v>
      </c>
      <c r="E24" s="29">
        <v>0</v>
      </c>
      <c r="F24" s="29">
        <v>0</v>
      </c>
      <c r="G24" s="29">
        <v>0</v>
      </c>
      <c r="H24" s="29">
        <v>0</v>
      </c>
      <c r="I24" s="29">
        <f t="shared" si="0"/>
        <v>0</v>
      </c>
    </row>
    <row r="25" spans="1:12" s="31" customFormat="1" x14ac:dyDescent="0.25">
      <c r="A25" s="32" t="s">
        <v>0</v>
      </c>
      <c r="B25" s="33">
        <f t="shared" ref="B25:H25" si="2">SUM(B21:B24)</f>
        <v>0</v>
      </c>
      <c r="C25" s="33">
        <f t="shared" si="2"/>
        <v>0</v>
      </c>
      <c r="D25" s="33">
        <f t="shared" si="2"/>
        <v>90000</v>
      </c>
      <c r="E25" s="33">
        <f t="shared" si="2"/>
        <v>0</v>
      </c>
      <c r="F25" s="33">
        <f t="shared" si="2"/>
        <v>0</v>
      </c>
      <c r="G25" s="33">
        <f t="shared" si="2"/>
        <v>0</v>
      </c>
      <c r="H25" s="33">
        <f t="shared" si="2"/>
        <v>0</v>
      </c>
      <c r="I25" s="33">
        <f t="shared" si="0"/>
        <v>90000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9"/>
      <c r="D30" s="29"/>
      <c r="E30" s="29"/>
      <c r="F30" s="29"/>
      <c r="G30" s="29"/>
      <c r="H30" s="29"/>
      <c r="I30" s="29"/>
    </row>
    <row r="31" spans="1:12" ht="13.5" customHeight="1" x14ac:dyDescent="0.25">
      <c r="A31" s="20"/>
      <c r="B31" s="20"/>
      <c r="C31" s="29"/>
      <c r="D31" s="29"/>
      <c r="E31" s="29"/>
      <c r="F31" s="29"/>
      <c r="G31" s="29"/>
      <c r="H31" s="29"/>
      <c r="I31" s="29"/>
    </row>
    <row r="32" spans="1:12" ht="13.5" customHeight="1" x14ac:dyDescent="0.25">
      <c r="A32" s="20"/>
      <c r="B32" s="20"/>
      <c r="C32" s="29"/>
      <c r="D32" s="29"/>
      <c r="E32" s="29"/>
      <c r="F32" s="29"/>
      <c r="G32" s="29"/>
      <c r="H32" s="29"/>
      <c r="I32" s="29"/>
    </row>
    <row r="33" spans="1:9" ht="13.5" customHeight="1" x14ac:dyDescent="0.25">
      <c r="A33" s="20"/>
      <c r="B33" s="20"/>
      <c r="C33" s="29"/>
      <c r="D33" s="29"/>
      <c r="E33" s="29"/>
      <c r="F33" s="29"/>
      <c r="G33" s="29"/>
      <c r="H33" s="29"/>
      <c r="I33" s="29"/>
    </row>
    <row r="34" spans="1:9" ht="13.5" customHeight="1" x14ac:dyDescent="0.25">
      <c r="A34" s="20"/>
      <c r="B34" s="20"/>
      <c r="C34" s="29"/>
      <c r="D34" s="29"/>
      <c r="E34" s="29"/>
      <c r="F34" s="29"/>
      <c r="G34" s="29"/>
      <c r="H34" s="29"/>
      <c r="I34" s="29"/>
    </row>
    <row r="35" spans="1:9" ht="13.5" customHeight="1" x14ac:dyDescent="0.25">
      <c r="A35" s="15"/>
      <c r="B35" s="15"/>
      <c r="C35" s="29"/>
      <c r="D35" s="29"/>
      <c r="E35" s="29"/>
      <c r="F35" s="29"/>
      <c r="G35" s="29"/>
      <c r="H35" s="29"/>
      <c r="I35" s="29"/>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9"/>
      <c r="D38" s="29"/>
      <c r="E38" s="29"/>
      <c r="F38" s="29"/>
      <c r="G38" s="29"/>
      <c r="H38" s="29"/>
      <c r="I38" s="29"/>
    </row>
    <row r="39" spans="1:9" ht="13.5" customHeight="1" x14ac:dyDescent="0.25">
      <c r="A39" s="20"/>
      <c r="B39" s="20"/>
      <c r="C39" s="29"/>
      <c r="D39" s="29"/>
      <c r="E39" s="29"/>
      <c r="F39" s="29"/>
      <c r="G39" s="29"/>
      <c r="H39" s="29"/>
      <c r="I39" s="29"/>
    </row>
    <row r="40" spans="1:9" ht="13.5" customHeight="1" x14ac:dyDescent="0.25">
      <c r="A40" s="29"/>
      <c r="B40" s="29"/>
      <c r="C40" s="29"/>
      <c r="D40" s="29"/>
      <c r="E40" s="29"/>
      <c r="F40" s="29"/>
      <c r="G40" s="29"/>
      <c r="H40" s="29"/>
      <c r="I40" s="29"/>
    </row>
    <row r="41" spans="1:9" ht="13.5" customHeight="1" x14ac:dyDescent="0.25">
      <c r="A41" s="29"/>
      <c r="B41" s="29"/>
      <c r="C41" s="29"/>
      <c r="D41" s="29"/>
      <c r="E41" s="29"/>
      <c r="F41" s="29"/>
      <c r="G41" s="29"/>
      <c r="H41" s="29"/>
      <c r="I41" s="29"/>
    </row>
    <row r="42" spans="1:9" ht="13.5" customHeight="1" x14ac:dyDescent="0.25">
      <c r="A42" s="29"/>
      <c r="B42" s="29"/>
      <c r="C42" s="29"/>
      <c r="D42" s="29"/>
      <c r="E42" s="29"/>
      <c r="F42" s="29"/>
      <c r="G42" s="29"/>
      <c r="H42" s="29"/>
      <c r="I42" s="29"/>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9"/>
      <c r="E45" s="29"/>
      <c r="F45" s="29"/>
      <c r="G45" s="29"/>
      <c r="H45" s="29"/>
      <c r="I45" s="29"/>
    </row>
    <row r="46" spans="1:9" ht="13.5" customHeight="1" x14ac:dyDescent="0.25">
      <c r="A46" s="20"/>
      <c r="B46" s="20"/>
      <c r="C46" s="20"/>
      <c r="D46" s="29"/>
      <c r="E46" s="29"/>
      <c r="F46" s="29"/>
      <c r="G46" s="29"/>
      <c r="H46" s="29"/>
      <c r="I46" s="29"/>
    </row>
    <row r="47" spans="1:9" ht="13.5" customHeight="1" x14ac:dyDescent="0.25">
      <c r="A47" s="20"/>
      <c r="B47" s="20"/>
      <c r="C47" s="20"/>
      <c r="D47" s="29"/>
      <c r="E47" s="29"/>
      <c r="F47" s="29"/>
      <c r="G47" s="29"/>
      <c r="H47" s="29"/>
      <c r="I47" s="29"/>
    </row>
    <row r="48" spans="1:9" ht="13.5" customHeight="1" x14ac:dyDescent="0.25">
      <c r="A48" s="39"/>
      <c r="B48" s="39"/>
      <c r="C48" s="39"/>
      <c r="D48" s="29"/>
      <c r="E48" s="29"/>
      <c r="F48" s="29"/>
      <c r="G48" s="29"/>
      <c r="H48" s="29"/>
      <c r="I48" s="29"/>
    </row>
    <row r="49" spans="1:9" ht="13.5" customHeight="1" x14ac:dyDescent="0.25">
      <c r="A49" s="39"/>
      <c r="B49" s="39"/>
      <c r="C49" s="39"/>
      <c r="D49" s="29"/>
      <c r="E49" s="29"/>
      <c r="F49" s="29"/>
      <c r="G49" s="29"/>
      <c r="H49" s="29"/>
      <c r="I49" s="29"/>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50"/>
  <sheetViews>
    <sheetView view="pageBreakPreview" zoomScaleNormal="100" zoomScaleSheetLayoutView="100" workbookViewId="0">
      <selection activeCell="D24" sqref="D2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134</v>
      </c>
      <c r="B2" s="6"/>
      <c r="D2" s="6"/>
      <c r="E2" s="6"/>
      <c r="F2" s="18"/>
      <c r="G2" s="18"/>
      <c r="H2" s="18"/>
      <c r="I2" s="18"/>
    </row>
    <row r="3" spans="1:12" ht="15.75" x14ac:dyDescent="0.25">
      <c r="A3" s="21" t="s">
        <v>142</v>
      </c>
      <c r="B3" s="3"/>
      <c r="C3" s="3"/>
      <c r="D3" s="3"/>
      <c r="E3" s="3"/>
      <c r="F3" s="18"/>
      <c r="G3" s="18"/>
      <c r="H3" s="18"/>
      <c r="I3" s="18"/>
    </row>
    <row r="4" spans="1:12" x14ac:dyDescent="0.25">
      <c r="A4" s="3" t="s">
        <v>32</v>
      </c>
      <c r="B4" s="3"/>
      <c r="C4" s="3"/>
      <c r="D4" s="3"/>
      <c r="E4" s="3"/>
      <c r="F4" s="18"/>
      <c r="G4" s="18"/>
      <c r="H4" s="18"/>
      <c r="I4" s="18"/>
    </row>
    <row r="5" spans="1:12" x14ac:dyDescent="0.25">
      <c r="A5" s="3" t="s">
        <v>81</v>
      </c>
      <c r="B5" s="3"/>
      <c r="C5" s="3"/>
      <c r="D5" s="3"/>
      <c r="E5" s="3"/>
      <c r="F5" s="18"/>
      <c r="G5" s="18"/>
      <c r="H5" s="18"/>
      <c r="I5" s="18"/>
    </row>
    <row r="6" spans="1:12" x14ac:dyDescent="0.25">
      <c r="A6" s="3" t="s">
        <v>102</v>
      </c>
      <c r="B6" s="3"/>
      <c r="C6" s="3"/>
      <c r="D6" s="3"/>
      <c r="E6" s="3"/>
      <c r="F6" s="18"/>
      <c r="G6" s="18"/>
      <c r="H6" s="18"/>
      <c r="I6" s="18"/>
    </row>
    <row r="7" spans="1:12" x14ac:dyDescent="0.25">
      <c r="A7" s="7" t="s">
        <v>8</v>
      </c>
      <c r="B7" s="6"/>
      <c r="C7" s="3"/>
      <c r="D7" s="3"/>
      <c r="E7" s="3"/>
      <c r="F7" s="18"/>
      <c r="G7" s="18"/>
      <c r="H7" s="18"/>
      <c r="I7" s="18"/>
    </row>
    <row r="8" spans="1:12" x14ac:dyDescent="0.25">
      <c r="A8" s="41" t="s">
        <v>60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9" t="s">
        <v>9</v>
      </c>
      <c r="B15" s="29">
        <v>0</v>
      </c>
      <c r="C15" s="29">
        <v>20000</v>
      </c>
      <c r="D15" s="29">
        <v>0</v>
      </c>
      <c r="E15" s="29">
        <v>0</v>
      </c>
      <c r="F15" s="29">
        <v>0</v>
      </c>
      <c r="G15" s="29">
        <v>0</v>
      </c>
      <c r="H15" s="29">
        <v>0</v>
      </c>
      <c r="I15" s="29">
        <f t="shared" ref="I15:I25" si="0">SUM(B15:H15)</f>
        <v>20000</v>
      </c>
      <c r="K15" s="4"/>
    </row>
    <row r="16" spans="1:12" x14ac:dyDescent="0.25">
      <c r="A16" s="29" t="s">
        <v>30</v>
      </c>
      <c r="B16" s="29">
        <v>0</v>
      </c>
      <c r="C16" s="29">
        <v>5000</v>
      </c>
      <c r="D16" s="29">
        <v>35000</v>
      </c>
      <c r="E16" s="29">
        <v>0</v>
      </c>
      <c r="F16" s="29">
        <v>0</v>
      </c>
      <c r="G16" s="29">
        <v>0</v>
      </c>
      <c r="H16" s="29">
        <v>0</v>
      </c>
      <c r="I16" s="29">
        <f t="shared" si="0"/>
        <v>40000</v>
      </c>
      <c r="K16" s="4" t="e">
        <f>#REF!-#REF!</f>
        <v>#REF!</v>
      </c>
      <c r="L16" t="s">
        <v>6</v>
      </c>
    </row>
    <row r="17" spans="1:12" x14ac:dyDescent="0.25">
      <c r="A17" s="29" t="s">
        <v>31</v>
      </c>
      <c r="B17" s="29">
        <v>0</v>
      </c>
      <c r="C17" s="29">
        <v>0</v>
      </c>
      <c r="D17" s="29">
        <v>0</v>
      </c>
      <c r="E17" s="29">
        <v>0</v>
      </c>
      <c r="F17" s="29">
        <v>0</v>
      </c>
      <c r="G17" s="29">
        <v>0</v>
      </c>
      <c r="H17" s="29">
        <v>0</v>
      </c>
      <c r="I17" s="29">
        <f t="shared" si="0"/>
        <v>0</v>
      </c>
      <c r="K17" s="4" t="e">
        <f>#REF!-#REF!</f>
        <v>#REF!</v>
      </c>
      <c r="L17" t="s">
        <v>5</v>
      </c>
    </row>
    <row r="18" spans="1:12" x14ac:dyDescent="0.25">
      <c r="A18" s="29" t="s">
        <v>10</v>
      </c>
      <c r="B18" s="29">
        <v>0</v>
      </c>
      <c r="C18" s="29">
        <v>0</v>
      </c>
      <c r="D18" s="29">
        <v>0</v>
      </c>
      <c r="E18" s="29">
        <v>0</v>
      </c>
      <c r="F18" s="29">
        <v>0</v>
      </c>
      <c r="G18" s="29">
        <v>0</v>
      </c>
      <c r="H18" s="29">
        <v>0</v>
      </c>
      <c r="I18" s="29">
        <f t="shared" si="0"/>
        <v>0</v>
      </c>
      <c r="K18" s="4" t="e">
        <f>#REF!-#REF!</f>
        <v>#REF!</v>
      </c>
      <c r="L18" t="s">
        <v>4</v>
      </c>
    </row>
    <row r="19" spans="1:12" x14ac:dyDescent="0.25">
      <c r="A19" s="29" t="s">
        <v>23</v>
      </c>
      <c r="B19" s="29">
        <v>0</v>
      </c>
      <c r="C19" s="29">
        <v>0</v>
      </c>
      <c r="D19" s="29">
        <v>0</v>
      </c>
      <c r="E19" s="29">
        <v>0</v>
      </c>
      <c r="F19" s="29">
        <v>0</v>
      </c>
      <c r="G19" s="29">
        <v>0</v>
      </c>
      <c r="H19" s="29">
        <v>0</v>
      </c>
      <c r="I19" s="29">
        <f t="shared" si="0"/>
        <v>0</v>
      </c>
    </row>
    <row r="20" spans="1:12" s="31" customFormat="1" ht="15" customHeight="1" x14ac:dyDescent="0.25">
      <c r="A20" s="32" t="s">
        <v>2</v>
      </c>
      <c r="B20" s="33">
        <f t="shared" ref="B20:H20" si="1">SUM(B15:B19)</f>
        <v>0</v>
      </c>
      <c r="C20" s="33">
        <f t="shared" si="1"/>
        <v>25000</v>
      </c>
      <c r="D20" s="33">
        <f t="shared" si="1"/>
        <v>35000</v>
      </c>
      <c r="E20" s="33">
        <f t="shared" si="1"/>
        <v>0</v>
      </c>
      <c r="F20" s="33">
        <f t="shared" si="1"/>
        <v>0</v>
      </c>
      <c r="G20" s="33">
        <f t="shared" si="1"/>
        <v>0</v>
      </c>
      <c r="H20" s="33">
        <f t="shared" si="1"/>
        <v>0</v>
      </c>
      <c r="I20" s="33">
        <f t="shared" si="0"/>
        <v>60000</v>
      </c>
    </row>
    <row r="21" spans="1:12" ht="15" customHeight="1" x14ac:dyDescent="0.25">
      <c r="A21" s="29" t="s">
        <v>14</v>
      </c>
      <c r="B21" s="29">
        <v>0</v>
      </c>
      <c r="C21" s="29">
        <v>0</v>
      </c>
      <c r="D21" s="29">
        <v>0</v>
      </c>
      <c r="E21" s="29">
        <v>0</v>
      </c>
      <c r="F21" s="29">
        <v>0</v>
      </c>
      <c r="G21" s="29">
        <v>0</v>
      </c>
      <c r="H21" s="29">
        <v>0</v>
      </c>
      <c r="I21" s="29">
        <f t="shared" si="0"/>
        <v>0</v>
      </c>
    </row>
    <row r="22" spans="1:12" x14ac:dyDescent="0.25">
      <c r="A22" s="29" t="s">
        <v>11</v>
      </c>
      <c r="B22" s="29">
        <v>0</v>
      </c>
      <c r="C22" s="29">
        <v>0</v>
      </c>
      <c r="D22" s="29">
        <v>0</v>
      </c>
      <c r="E22" s="29">
        <v>0</v>
      </c>
      <c r="F22" s="29">
        <v>0</v>
      </c>
      <c r="G22" s="29">
        <v>0</v>
      </c>
      <c r="H22" s="29">
        <v>0</v>
      </c>
      <c r="I22" s="29">
        <f t="shared" si="0"/>
        <v>0</v>
      </c>
    </row>
    <row r="23" spans="1:12" x14ac:dyDescent="0.25">
      <c r="A23" s="29" t="s">
        <v>12</v>
      </c>
      <c r="B23" s="29">
        <v>0</v>
      </c>
      <c r="C23" s="29">
        <v>0</v>
      </c>
      <c r="D23" s="29">
        <v>60000</v>
      </c>
      <c r="E23" s="29">
        <v>0</v>
      </c>
      <c r="F23" s="29">
        <v>0</v>
      </c>
      <c r="G23" s="29">
        <v>0</v>
      </c>
      <c r="H23" s="29">
        <v>0</v>
      </c>
      <c r="I23" s="29">
        <f t="shared" si="0"/>
        <v>60000</v>
      </c>
    </row>
    <row r="24" spans="1:12" x14ac:dyDescent="0.25">
      <c r="A24" s="29" t="s">
        <v>13</v>
      </c>
      <c r="B24" s="29">
        <v>0</v>
      </c>
      <c r="C24" s="29">
        <v>0</v>
      </c>
      <c r="D24" s="29">
        <v>0</v>
      </c>
      <c r="E24" s="29">
        <v>0</v>
      </c>
      <c r="F24" s="29">
        <v>0</v>
      </c>
      <c r="G24" s="29">
        <v>0</v>
      </c>
      <c r="H24" s="29">
        <v>0</v>
      </c>
      <c r="I24" s="29">
        <f t="shared" si="0"/>
        <v>0</v>
      </c>
    </row>
    <row r="25" spans="1:12" s="31" customFormat="1" x14ac:dyDescent="0.25">
      <c r="A25" s="32" t="s">
        <v>0</v>
      </c>
      <c r="B25" s="33">
        <f t="shared" ref="B25:H25" si="2">SUM(B21:B24)</f>
        <v>0</v>
      </c>
      <c r="C25" s="33">
        <f t="shared" si="2"/>
        <v>0</v>
      </c>
      <c r="D25" s="33">
        <f t="shared" si="2"/>
        <v>60000</v>
      </c>
      <c r="E25" s="33">
        <f t="shared" si="2"/>
        <v>0</v>
      </c>
      <c r="F25" s="33">
        <f t="shared" si="2"/>
        <v>0</v>
      </c>
      <c r="G25" s="33">
        <f t="shared" si="2"/>
        <v>0</v>
      </c>
      <c r="H25" s="33">
        <f t="shared" si="2"/>
        <v>0</v>
      </c>
      <c r="I25" s="33">
        <f t="shared" si="0"/>
        <v>60000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9"/>
      <c r="D30" s="29"/>
      <c r="E30" s="29"/>
      <c r="F30" s="29"/>
      <c r="G30" s="29"/>
      <c r="H30" s="29"/>
      <c r="I30" s="29"/>
    </row>
    <row r="31" spans="1:12" ht="13.5" customHeight="1" x14ac:dyDescent="0.25">
      <c r="A31" s="20"/>
      <c r="B31" s="20"/>
      <c r="C31" s="29"/>
      <c r="D31" s="29"/>
      <c r="E31" s="29"/>
      <c r="F31" s="29"/>
      <c r="G31" s="29"/>
      <c r="H31" s="29"/>
      <c r="I31" s="29"/>
    </row>
    <row r="32" spans="1:12" ht="13.5" customHeight="1" x14ac:dyDescent="0.25">
      <c r="A32" s="20"/>
      <c r="B32" s="20"/>
      <c r="C32" s="29"/>
      <c r="D32" s="29"/>
      <c r="E32" s="29"/>
      <c r="F32" s="29"/>
      <c r="G32" s="29"/>
      <c r="H32" s="29"/>
      <c r="I32" s="29"/>
    </row>
    <row r="33" spans="1:9" ht="13.5" customHeight="1" x14ac:dyDescent="0.25">
      <c r="A33" s="20"/>
      <c r="B33" s="20"/>
      <c r="C33" s="29"/>
      <c r="D33" s="29"/>
      <c r="E33" s="29"/>
      <c r="F33" s="29"/>
      <c r="G33" s="29"/>
      <c r="H33" s="29"/>
      <c r="I33" s="29"/>
    </row>
    <row r="34" spans="1:9" ht="13.5" customHeight="1" x14ac:dyDescent="0.25">
      <c r="A34" s="20"/>
      <c r="B34" s="20"/>
      <c r="C34" s="29"/>
      <c r="D34" s="29"/>
      <c r="E34" s="29"/>
      <c r="F34" s="29"/>
      <c r="G34" s="29"/>
      <c r="H34" s="29"/>
      <c r="I34" s="29"/>
    </row>
    <row r="35" spans="1:9" ht="13.5" customHeight="1" x14ac:dyDescent="0.25">
      <c r="A35" s="15"/>
      <c r="B35" s="15"/>
      <c r="C35" s="29"/>
      <c r="D35" s="29"/>
      <c r="E35" s="29"/>
      <c r="F35" s="29"/>
      <c r="G35" s="29"/>
      <c r="H35" s="29"/>
      <c r="I35" s="29"/>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9"/>
      <c r="D38" s="29"/>
      <c r="E38" s="29"/>
      <c r="F38" s="29"/>
      <c r="G38" s="29"/>
      <c r="H38" s="29"/>
      <c r="I38" s="29"/>
    </row>
    <row r="39" spans="1:9" ht="13.5" customHeight="1" x14ac:dyDescent="0.25">
      <c r="A39" s="20"/>
      <c r="B39" s="20"/>
      <c r="C39" s="29"/>
      <c r="D39" s="29"/>
      <c r="E39" s="29"/>
      <c r="F39" s="29"/>
      <c r="G39" s="29"/>
      <c r="H39" s="29"/>
      <c r="I39" s="29"/>
    </row>
    <row r="40" spans="1:9" ht="13.5" customHeight="1" x14ac:dyDescent="0.25">
      <c r="A40" s="29"/>
      <c r="B40" s="29"/>
      <c r="C40" s="29"/>
      <c r="D40" s="29"/>
      <c r="E40" s="29"/>
      <c r="F40" s="29"/>
      <c r="G40" s="29"/>
      <c r="H40" s="29"/>
      <c r="I40" s="29"/>
    </row>
    <row r="41" spans="1:9" ht="13.5" customHeight="1" x14ac:dyDescent="0.25">
      <c r="A41" s="29"/>
      <c r="B41" s="29"/>
      <c r="C41" s="29"/>
      <c r="D41" s="29"/>
      <c r="E41" s="29"/>
      <c r="F41" s="29"/>
      <c r="G41" s="29"/>
      <c r="H41" s="29"/>
      <c r="I41" s="29"/>
    </row>
    <row r="42" spans="1:9" ht="13.5" customHeight="1" x14ac:dyDescent="0.25">
      <c r="A42" s="29"/>
      <c r="B42" s="29"/>
      <c r="C42" s="29"/>
      <c r="D42" s="29"/>
      <c r="E42" s="29"/>
      <c r="F42" s="29"/>
      <c r="G42" s="29"/>
      <c r="H42" s="29"/>
      <c r="I42" s="29"/>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9"/>
      <c r="E45" s="29"/>
      <c r="F45" s="29"/>
      <c r="G45" s="29"/>
      <c r="H45" s="29"/>
      <c r="I45" s="29"/>
    </row>
    <row r="46" spans="1:9" ht="13.5" customHeight="1" x14ac:dyDescent="0.25">
      <c r="A46" s="20"/>
      <c r="B46" s="20"/>
      <c r="C46" s="20"/>
      <c r="D46" s="29"/>
      <c r="E46" s="29"/>
      <c r="F46" s="29"/>
      <c r="G46" s="29"/>
      <c r="H46" s="29"/>
      <c r="I46" s="29"/>
    </row>
    <row r="47" spans="1:9" ht="13.5" customHeight="1" x14ac:dyDescent="0.25">
      <c r="A47" s="20"/>
      <c r="B47" s="20"/>
      <c r="C47" s="20"/>
      <c r="D47" s="29"/>
      <c r="E47" s="29"/>
      <c r="F47" s="29"/>
      <c r="G47" s="29"/>
      <c r="H47" s="29"/>
      <c r="I47" s="29"/>
    </row>
    <row r="48" spans="1:9" ht="13.5" customHeight="1" x14ac:dyDescent="0.25">
      <c r="A48" s="39"/>
      <c r="B48" s="39"/>
      <c r="C48" s="39"/>
      <c r="D48" s="29"/>
      <c r="E48" s="29"/>
      <c r="F48" s="29"/>
      <c r="G48" s="29"/>
      <c r="H48" s="29"/>
      <c r="I48" s="29"/>
    </row>
    <row r="49" spans="1:9" ht="13.5" customHeight="1" x14ac:dyDescent="0.25">
      <c r="A49" s="39"/>
      <c r="B49" s="39"/>
      <c r="C49" s="39"/>
      <c r="D49" s="29"/>
      <c r="E49" s="29"/>
      <c r="F49" s="29"/>
      <c r="G49" s="29"/>
      <c r="H49" s="29"/>
      <c r="I49" s="29"/>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50"/>
  <sheetViews>
    <sheetView view="pageBreakPreview" zoomScaleNormal="100" zoomScaleSheetLayoutView="100" workbookViewId="0">
      <selection activeCell="A6" sqref="A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134</v>
      </c>
      <c r="B2" s="6"/>
      <c r="D2" s="6"/>
      <c r="E2" s="6"/>
      <c r="F2" s="18"/>
      <c r="G2" s="18"/>
      <c r="H2" s="18"/>
      <c r="I2" s="18"/>
    </row>
    <row r="3" spans="1:12" ht="15.75" x14ac:dyDescent="0.25">
      <c r="A3" s="21" t="s">
        <v>143</v>
      </c>
      <c r="B3" s="3"/>
      <c r="C3" s="3"/>
      <c r="D3" s="3"/>
      <c r="E3" s="3"/>
      <c r="F3" s="18"/>
      <c r="G3" s="18"/>
      <c r="H3" s="18"/>
      <c r="I3" s="18"/>
    </row>
    <row r="4" spans="1:12" x14ac:dyDescent="0.25">
      <c r="A4" s="3" t="s">
        <v>48</v>
      </c>
      <c r="B4" s="3"/>
      <c r="C4" s="3"/>
      <c r="D4" s="3"/>
      <c r="E4" s="3"/>
      <c r="F4" s="18"/>
      <c r="G4" s="18"/>
      <c r="H4" s="18"/>
      <c r="I4" s="18"/>
    </row>
    <row r="5" spans="1:12" x14ac:dyDescent="0.25">
      <c r="A5" s="3" t="s">
        <v>81</v>
      </c>
      <c r="B5" s="3"/>
      <c r="C5" s="3"/>
      <c r="D5" s="3"/>
      <c r="E5" s="3"/>
      <c r="F5" s="18"/>
      <c r="G5" s="18"/>
      <c r="H5" s="18"/>
      <c r="I5" s="18"/>
    </row>
    <row r="6" spans="1:12" x14ac:dyDescent="0.25">
      <c r="A6" s="3" t="s">
        <v>103</v>
      </c>
      <c r="B6" s="3"/>
      <c r="C6" s="3"/>
      <c r="D6" s="3"/>
      <c r="E6" s="3"/>
      <c r="F6" s="18"/>
      <c r="G6" s="18"/>
      <c r="H6" s="18"/>
      <c r="I6" s="18"/>
    </row>
    <row r="7" spans="1:12" x14ac:dyDescent="0.25">
      <c r="A7" s="7" t="s">
        <v>8</v>
      </c>
      <c r="B7" s="6"/>
      <c r="C7" s="3"/>
      <c r="D7" s="3"/>
      <c r="E7" s="3"/>
      <c r="F7" s="18"/>
      <c r="G7" s="18"/>
      <c r="H7" s="18"/>
      <c r="I7" s="18"/>
    </row>
    <row r="8" spans="1:12" x14ac:dyDescent="0.25">
      <c r="A8" s="41" t="s">
        <v>61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9" t="s">
        <v>9</v>
      </c>
      <c r="B15" s="29">
        <v>0</v>
      </c>
      <c r="C15" s="29">
        <v>0</v>
      </c>
      <c r="D15" s="29">
        <v>123750</v>
      </c>
      <c r="E15" s="29">
        <v>0</v>
      </c>
      <c r="F15" s="29">
        <v>0</v>
      </c>
      <c r="G15" s="29">
        <v>0</v>
      </c>
      <c r="H15" s="29">
        <v>0</v>
      </c>
      <c r="I15" s="29">
        <f t="shared" ref="I15:I25" si="0">SUM(B15:H15)</f>
        <v>123750</v>
      </c>
      <c r="K15" s="4"/>
    </row>
    <row r="16" spans="1:12" x14ac:dyDescent="0.25">
      <c r="A16" s="29" t="s">
        <v>30</v>
      </c>
      <c r="B16" s="29">
        <v>0</v>
      </c>
      <c r="C16" s="29">
        <v>0</v>
      </c>
      <c r="D16" s="29">
        <v>126250</v>
      </c>
      <c r="E16" s="29">
        <v>0</v>
      </c>
      <c r="F16" s="29">
        <v>0</v>
      </c>
      <c r="G16" s="29">
        <v>0</v>
      </c>
      <c r="H16" s="29">
        <v>0</v>
      </c>
      <c r="I16" s="29">
        <f t="shared" si="0"/>
        <v>126250</v>
      </c>
      <c r="K16" s="4" t="e">
        <f>#REF!-#REF!</f>
        <v>#REF!</v>
      </c>
      <c r="L16" t="s">
        <v>6</v>
      </c>
    </row>
    <row r="17" spans="1:12" x14ac:dyDescent="0.25">
      <c r="A17" s="29" t="s">
        <v>31</v>
      </c>
      <c r="B17" s="29">
        <v>0</v>
      </c>
      <c r="C17" s="29">
        <v>0</v>
      </c>
      <c r="D17" s="29">
        <v>0</v>
      </c>
      <c r="E17" s="29">
        <v>0</v>
      </c>
      <c r="F17" s="29">
        <v>0</v>
      </c>
      <c r="G17" s="29">
        <v>0</v>
      </c>
      <c r="H17" s="29">
        <v>0</v>
      </c>
      <c r="I17" s="29">
        <f t="shared" si="0"/>
        <v>0</v>
      </c>
      <c r="K17" s="4" t="e">
        <f>#REF!-#REF!</f>
        <v>#REF!</v>
      </c>
      <c r="L17" t="s">
        <v>5</v>
      </c>
    </row>
    <row r="18" spans="1:12" x14ac:dyDescent="0.25">
      <c r="A18" s="29" t="s">
        <v>10</v>
      </c>
      <c r="B18" s="29">
        <v>0</v>
      </c>
      <c r="C18" s="29">
        <v>0</v>
      </c>
      <c r="D18" s="29">
        <v>0</v>
      </c>
      <c r="E18" s="29">
        <v>0</v>
      </c>
      <c r="F18" s="29">
        <v>0</v>
      </c>
      <c r="G18" s="29">
        <v>0</v>
      </c>
      <c r="H18" s="29">
        <v>0</v>
      </c>
      <c r="I18" s="29">
        <f t="shared" si="0"/>
        <v>0</v>
      </c>
      <c r="K18" s="4" t="e">
        <f>#REF!-#REF!</f>
        <v>#REF!</v>
      </c>
      <c r="L18" t="s">
        <v>4</v>
      </c>
    </row>
    <row r="19" spans="1:12" x14ac:dyDescent="0.25">
      <c r="A19" s="29" t="s">
        <v>23</v>
      </c>
      <c r="B19" s="29">
        <v>0</v>
      </c>
      <c r="C19" s="29">
        <v>0</v>
      </c>
      <c r="D19" s="29">
        <v>0</v>
      </c>
      <c r="E19" s="29">
        <v>0</v>
      </c>
      <c r="F19" s="29">
        <v>0</v>
      </c>
      <c r="G19" s="29">
        <v>0</v>
      </c>
      <c r="H19" s="29">
        <v>0</v>
      </c>
      <c r="I19" s="29">
        <f t="shared" si="0"/>
        <v>0</v>
      </c>
    </row>
    <row r="20" spans="1:12" s="31" customFormat="1" ht="15" customHeight="1" x14ac:dyDescent="0.25">
      <c r="A20" s="32" t="s">
        <v>2</v>
      </c>
      <c r="B20" s="33">
        <f t="shared" ref="B20:H20" si="1">SUM(B15:B19)</f>
        <v>0</v>
      </c>
      <c r="C20" s="33">
        <f t="shared" si="1"/>
        <v>0</v>
      </c>
      <c r="D20" s="33">
        <f t="shared" si="1"/>
        <v>250000</v>
      </c>
      <c r="E20" s="33">
        <f t="shared" si="1"/>
        <v>0</v>
      </c>
      <c r="F20" s="33">
        <f t="shared" si="1"/>
        <v>0</v>
      </c>
      <c r="G20" s="33">
        <f t="shared" si="1"/>
        <v>0</v>
      </c>
      <c r="H20" s="33">
        <f t="shared" si="1"/>
        <v>0</v>
      </c>
      <c r="I20" s="33">
        <f t="shared" si="0"/>
        <v>250000</v>
      </c>
    </row>
    <row r="21" spans="1:12" ht="15" customHeight="1" x14ac:dyDescent="0.25">
      <c r="A21" s="29" t="s">
        <v>14</v>
      </c>
      <c r="B21" s="29">
        <v>0</v>
      </c>
      <c r="C21" s="29">
        <v>0</v>
      </c>
      <c r="D21" s="29">
        <v>0</v>
      </c>
      <c r="E21" s="29">
        <v>0</v>
      </c>
      <c r="F21" s="29">
        <v>0</v>
      </c>
      <c r="G21" s="29">
        <v>0</v>
      </c>
      <c r="H21" s="29">
        <v>0</v>
      </c>
      <c r="I21" s="29">
        <f t="shared" si="0"/>
        <v>0</v>
      </c>
    </row>
    <row r="22" spans="1:12" x14ac:dyDescent="0.25">
      <c r="A22" s="29" t="s">
        <v>11</v>
      </c>
      <c r="B22" s="29">
        <v>0</v>
      </c>
      <c r="C22" s="29">
        <v>0</v>
      </c>
      <c r="D22" s="29">
        <v>0</v>
      </c>
      <c r="E22" s="29">
        <v>0</v>
      </c>
      <c r="F22" s="29">
        <v>0</v>
      </c>
      <c r="G22" s="29">
        <v>0</v>
      </c>
      <c r="H22" s="29">
        <v>0</v>
      </c>
      <c r="I22" s="29">
        <f t="shared" si="0"/>
        <v>0</v>
      </c>
    </row>
    <row r="23" spans="1:12" x14ac:dyDescent="0.25">
      <c r="A23" s="29" t="s">
        <v>12</v>
      </c>
      <c r="B23" s="29">
        <v>0</v>
      </c>
      <c r="C23" s="29">
        <v>0</v>
      </c>
      <c r="D23" s="29">
        <v>250000</v>
      </c>
      <c r="E23" s="29">
        <v>0</v>
      </c>
      <c r="F23" s="29">
        <v>0</v>
      </c>
      <c r="G23" s="29">
        <v>0</v>
      </c>
      <c r="H23" s="29">
        <v>0</v>
      </c>
      <c r="I23" s="29">
        <f t="shared" si="0"/>
        <v>250000</v>
      </c>
    </row>
    <row r="24" spans="1:12" x14ac:dyDescent="0.25">
      <c r="A24" s="29" t="s">
        <v>13</v>
      </c>
      <c r="B24" s="29">
        <v>0</v>
      </c>
      <c r="C24" s="29">
        <v>0</v>
      </c>
      <c r="D24" s="29">
        <v>0</v>
      </c>
      <c r="E24" s="29">
        <v>0</v>
      </c>
      <c r="F24" s="29">
        <v>0</v>
      </c>
      <c r="G24" s="29">
        <v>0</v>
      </c>
      <c r="H24" s="29">
        <v>0</v>
      </c>
      <c r="I24" s="29">
        <f t="shared" si="0"/>
        <v>0</v>
      </c>
    </row>
    <row r="25" spans="1:12" s="31" customFormat="1" x14ac:dyDescent="0.25">
      <c r="A25" s="32" t="s">
        <v>0</v>
      </c>
      <c r="B25" s="33">
        <f t="shared" ref="B25:H25" si="2">SUM(B21:B24)</f>
        <v>0</v>
      </c>
      <c r="C25" s="33">
        <f t="shared" si="2"/>
        <v>0</v>
      </c>
      <c r="D25" s="33">
        <f t="shared" si="2"/>
        <v>250000</v>
      </c>
      <c r="E25" s="33">
        <f t="shared" si="2"/>
        <v>0</v>
      </c>
      <c r="F25" s="33">
        <f t="shared" si="2"/>
        <v>0</v>
      </c>
      <c r="G25" s="33">
        <f t="shared" si="2"/>
        <v>0</v>
      </c>
      <c r="H25" s="33">
        <f t="shared" si="2"/>
        <v>0</v>
      </c>
      <c r="I25" s="33">
        <f t="shared" si="0"/>
        <v>250000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9"/>
      <c r="D30" s="29"/>
      <c r="E30" s="29"/>
      <c r="F30" s="29"/>
      <c r="G30" s="29"/>
      <c r="H30" s="29"/>
      <c r="I30" s="29"/>
    </row>
    <row r="31" spans="1:12" ht="13.5" customHeight="1" x14ac:dyDescent="0.25">
      <c r="A31" s="20"/>
      <c r="B31" s="20"/>
      <c r="C31" s="29"/>
      <c r="D31" s="29"/>
      <c r="E31" s="29"/>
      <c r="F31" s="29"/>
      <c r="G31" s="29"/>
      <c r="H31" s="29"/>
      <c r="I31" s="29"/>
    </row>
    <row r="32" spans="1:12" ht="13.5" customHeight="1" x14ac:dyDescent="0.25">
      <c r="A32" s="20"/>
      <c r="B32" s="20"/>
      <c r="C32" s="29"/>
      <c r="D32" s="29"/>
      <c r="E32" s="29"/>
      <c r="F32" s="29"/>
      <c r="G32" s="29"/>
      <c r="H32" s="29"/>
      <c r="I32" s="29"/>
    </row>
    <row r="33" spans="1:9" ht="13.5" customHeight="1" x14ac:dyDescent="0.25">
      <c r="A33" s="20"/>
      <c r="B33" s="20"/>
      <c r="C33" s="29"/>
      <c r="D33" s="29"/>
      <c r="E33" s="29"/>
      <c r="F33" s="29"/>
      <c r="G33" s="29"/>
      <c r="H33" s="29"/>
      <c r="I33" s="29"/>
    </row>
    <row r="34" spans="1:9" ht="13.5" customHeight="1" x14ac:dyDescent="0.25">
      <c r="A34" s="20"/>
      <c r="B34" s="20"/>
      <c r="C34" s="29"/>
      <c r="D34" s="29"/>
      <c r="E34" s="29"/>
      <c r="F34" s="29"/>
      <c r="G34" s="29"/>
      <c r="H34" s="29"/>
      <c r="I34" s="29"/>
    </row>
    <row r="35" spans="1:9" ht="13.5" customHeight="1" x14ac:dyDescent="0.25">
      <c r="A35" s="15"/>
      <c r="B35" s="15"/>
      <c r="C35" s="29"/>
      <c r="D35" s="29"/>
      <c r="E35" s="29"/>
      <c r="F35" s="29"/>
      <c r="G35" s="29"/>
      <c r="H35" s="29"/>
      <c r="I35" s="29"/>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9"/>
      <c r="D38" s="29"/>
      <c r="E38" s="29"/>
      <c r="F38" s="29"/>
      <c r="G38" s="29"/>
      <c r="H38" s="29"/>
      <c r="I38" s="29"/>
    </row>
    <row r="39" spans="1:9" ht="13.5" customHeight="1" x14ac:dyDescent="0.25">
      <c r="A39" s="20"/>
      <c r="B39" s="20"/>
      <c r="C39" s="29"/>
      <c r="D39" s="29"/>
      <c r="E39" s="29"/>
      <c r="F39" s="29"/>
      <c r="G39" s="29"/>
      <c r="H39" s="29"/>
      <c r="I39" s="29"/>
    </row>
    <row r="40" spans="1:9" ht="13.5" customHeight="1" x14ac:dyDescent="0.25">
      <c r="A40" s="29"/>
      <c r="B40" s="29"/>
      <c r="C40" s="29"/>
      <c r="D40" s="29"/>
      <c r="E40" s="29"/>
      <c r="F40" s="29"/>
      <c r="G40" s="29"/>
      <c r="H40" s="29"/>
      <c r="I40" s="29"/>
    </row>
    <row r="41" spans="1:9" ht="13.5" customHeight="1" x14ac:dyDescent="0.25">
      <c r="A41" s="29"/>
      <c r="B41" s="29"/>
      <c r="C41" s="29"/>
      <c r="D41" s="29"/>
      <c r="E41" s="29"/>
      <c r="F41" s="29"/>
      <c r="G41" s="29"/>
      <c r="H41" s="29"/>
      <c r="I41" s="29"/>
    </row>
    <row r="42" spans="1:9" ht="13.5" customHeight="1" x14ac:dyDescent="0.25">
      <c r="A42" s="29"/>
      <c r="B42" s="29"/>
      <c r="C42" s="29"/>
      <c r="D42" s="29"/>
      <c r="E42" s="29"/>
      <c r="F42" s="29"/>
      <c r="G42" s="29"/>
      <c r="H42" s="29"/>
      <c r="I42" s="29"/>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9"/>
      <c r="E45" s="29"/>
      <c r="F45" s="29"/>
      <c r="G45" s="29"/>
      <c r="H45" s="29"/>
      <c r="I45" s="29"/>
    </row>
    <row r="46" spans="1:9" ht="13.5" customHeight="1" x14ac:dyDescent="0.25">
      <c r="A46" s="20"/>
      <c r="B46" s="20"/>
      <c r="C46" s="20"/>
      <c r="D46" s="29"/>
      <c r="E46" s="29"/>
      <c r="F46" s="29"/>
      <c r="G46" s="29"/>
      <c r="H46" s="29"/>
      <c r="I46" s="29"/>
    </row>
    <row r="47" spans="1:9" ht="13.5" customHeight="1" x14ac:dyDescent="0.25">
      <c r="A47" s="20"/>
      <c r="B47" s="20"/>
      <c r="C47" s="20"/>
      <c r="D47" s="29"/>
      <c r="E47" s="29"/>
      <c r="F47" s="29"/>
      <c r="G47" s="29"/>
      <c r="H47" s="29"/>
      <c r="I47" s="29"/>
    </row>
    <row r="48" spans="1:9" ht="13.5" customHeight="1" x14ac:dyDescent="0.25">
      <c r="A48" s="39"/>
      <c r="B48" s="39"/>
      <c r="C48" s="39"/>
      <c r="D48" s="29"/>
      <c r="E48" s="29"/>
      <c r="F48" s="29"/>
      <c r="G48" s="29"/>
      <c r="H48" s="29"/>
      <c r="I48" s="29"/>
    </row>
    <row r="49" spans="1:9" ht="13.5" customHeight="1" x14ac:dyDescent="0.25">
      <c r="A49" s="39"/>
      <c r="B49" s="39"/>
      <c r="C49" s="39"/>
      <c r="D49" s="29"/>
      <c r="E49" s="29"/>
      <c r="F49" s="29"/>
      <c r="G49" s="29"/>
      <c r="H49" s="29"/>
      <c r="I49" s="29"/>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50"/>
  <sheetViews>
    <sheetView view="pageBreakPreview" zoomScaleNormal="100" zoomScaleSheetLayoutView="100" workbookViewId="0">
      <selection activeCell="A5" sqref="A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134</v>
      </c>
      <c r="B2" s="6"/>
      <c r="D2" s="6"/>
      <c r="E2" s="6"/>
      <c r="F2" s="18"/>
      <c r="G2" s="18"/>
      <c r="H2" s="18"/>
      <c r="I2" s="18"/>
    </row>
    <row r="3" spans="1:12" ht="15.75" x14ac:dyDescent="0.25">
      <c r="A3" s="21" t="s">
        <v>144</v>
      </c>
      <c r="B3" s="3"/>
      <c r="C3" s="3"/>
      <c r="D3" s="3"/>
      <c r="E3" s="3"/>
      <c r="F3" s="18"/>
      <c r="G3" s="18"/>
      <c r="H3" s="18"/>
      <c r="I3" s="18"/>
    </row>
    <row r="4" spans="1:12" x14ac:dyDescent="0.25">
      <c r="A4" s="3" t="s">
        <v>32</v>
      </c>
      <c r="B4" s="3"/>
      <c r="C4" s="3"/>
      <c r="D4" s="3"/>
      <c r="E4" s="3"/>
      <c r="F4" s="18"/>
      <c r="G4" s="18"/>
      <c r="H4" s="18"/>
      <c r="I4" s="18"/>
    </row>
    <row r="5" spans="1:12" x14ac:dyDescent="0.25">
      <c r="A5" s="3" t="s">
        <v>81</v>
      </c>
      <c r="B5" s="3"/>
      <c r="C5" s="3"/>
      <c r="D5" s="3"/>
      <c r="E5" s="3"/>
      <c r="F5" s="18"/>
      <c r="G5" s="18"/>
      <c r="H5" s="18"/>
      <c r="I5" s="18"/>
    </row>
    <row r="6" spans="1:12" x14ac:dyDescent="0.25">
      <c r="A6" s="3" t="s">
        <v>104</v>
      </c>
      <c r="B6" s="3"/>
      <c r="C6" s="3"/>
      <c r="D6" s="3"/>
      <c r="E6" s="3"/>
      <c r="F6" s="18"/>
      <c r="G6" s="18"/>
      <c r="H6" s="18"/>
      <c r="I6" s="18"/>
    </row>
    <row r="7" spans="1:12" x14ac:dyDescent="0.25">
      <c r="A7" s="7" t="s">
        <v>8</v>
      </c>
      <c r="B7" s="6"/>
      <c r="C7" s="3"/>
      <c r="D7" s="3"/>
      <c r="E7" s="3"/>
      <c r="F7" s="18"/>
      <c r="G7" s="18"/>
      <c r="H7" s="18"/>
      <c r="I7" s="18"/>
    </row>
    <row r="8" spans="1:12" x14ac:dyDescent="0.25">
      <c r="A8" s="41" t="s">
        <v>62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9" t="s">
        <v>9</v>
      </c>
      <c r="B15" s="29">
        <v>0</v>
      </c>
      <c r="C15" s="29">
        <v>0</v>
      </c>
      <c r="D15" s="29">
        <v>21875</v>
      </c>
      <c r="E15" s="29">
        <v>0</v>
      </c>
      <c r="F15" s="29">
        <v>0</v>
      </c>
      <c r="G15" s="29">
        <v>0</v>
      </c>
      <c r="H15" s="29">
        <v>0</v>
      </c>
      <c r="I15" s="29">
        <f t="shared" ref="I15:I25" si="0">SUM(B15:H15)</f>
        <v>21875</v>
      </c>
      <c r="K15" s="4"/>
    </row>
    <row r="16" spans="1:12" x14ac:dyDescent="0.25">
      <c r="A16" s="29" t="s">
        <v>30</v>
      </c>
      <c r="B16" s="29">
        <v>0</v>
      </c>
      <c r="C16" s="29">
        <v>0</v>
      </c>
      <c r="D16" s="29">
        <v>38125</v>
      </c>
      <c r="E16" s="29">
        <v>0</v>
      </c>
      <c r="F16" s="29">
        <v>0</v>
      </c>
      <c r="G16" s="29">
        <v>0</v>
      </c>
      <c r="H16" s="29">
        <v>0</v>
      </c>
      <c r="I16" s="29">
        <f t="shared" si="0"/>
        <v>38125</v>
      </c>
      <c r="K16" s="4" t="e">
        <f>#REF!-#REF!</f>
        <v>#REF!</v>
      </c>
      <c r="L16" t="s">
        <v>6</v>
      </c>
    </row>
    <row r="17" spans="1:12" x14ac:dyDescent="0.25">
      <c r="A17" s="29" t="s">
        <v>31</v>
      </c>
      <c r="B17" s="29">
        <v>0</v>
      </c>
      <c r="C17" s="29">
        <v>0</v>
      </c>
      <c r="D17" s="29">
        <v>0</v>
      </c>
      <c r="E17" s="29">
        <v>0</v>
      </c>
      <c r="F17" s="29">
        <v>0</v>
      </c>
      <c r="G17" s="29">
        <v>0</v>
      </c>
      <c r="H17" s="29">
        <v>0</v>
      </c>
      <c r="I17" s="29">
        <f t="shared" si="0"/>
        <v>0</v>
      </c>
      <c r="K17" s="4" t="e">
        <f>#REF!-#REF!</f>
        <v>#REF!</v>
      </c>
      <c r="L17" t="s">
        <v>5</v>
      </c>
    </row>
    <row r="18" spans="1:12" x14ac:dyDescent="0.25">
      <c r="A18" s="29" t="s">
        <v>10</v>
      </c>
      <c r="B18" s="29">
        <v>0</v>
      </c>
      <c r="C18" s="29">
        <v>0</v>
      </c>
      <c r="D18" s="29">
        <v>0</v>
      </c>
      <c r="E18" s="29">
        <v>0</v>
      </c>
      <c r="F18" s="29">
        <v>0</v>
      </c>
      <c r="G18" s="29">
        <v>0</v>
      </c>
      <c r="H18" s="29">
        <v>0</v>
      </c>
      <c r="I18" s="29">
        <f t="shared" si="0"/>
        <v>0</v>
      </c>
      <c r="K18" s="4" t="e">
        <f>#REF!-#REF!</f>
        <v>#REF!</v>
      </c>
      <c r="L18" t="s">
        <v>4</v>
      </c>
    </row>
    <row r="19" spans="1:12" x14ac:dyDescent="0.25">
      <c r="A19" s="29" t="s">
        <v>23</v>
      </c>
      <c r="B19" s="29">
        <v>0</v>
      </c>
      <c r="C19" s="29">
        <v>0</v>
      </c>
      <c r="D19" s="29">
        <v>0</v>
      </c>
      <c r="E19" s="29">
        <v>0</v>
      </c>
      <c r="F19" s="29">
        <v>0</v>
      </c>
      <c r="G19" s="29">
        <v>0</v>
      </c>
      <c r="H19" s="29">
        <v>0</v>
      </c>
      <c r="I19" s="29">
        <f t="shared" si="0"/>
        <v>0</v>
      </c>
    </row>
    <row r="20" spans="1:12" s="31" customFormat="1" ht="15" customHeight="1" x14ac:dyDescent="0.25">
      <c r="A20" s="32" t="s">
        <v>2</v>
      </c>
      <c r="B20" s="33">
        <f t="shared" ref="B20:H20" si="1">SUM(B15:B19)</f>
        <v>0</v>
      </c>
      <c r="C20" s="33">
        <f t="shared" si="1"/>
        <v>0</v>
      </c>
      <c r="D20" s="33">
        <f t="shared" si="1"/>
        <v>60000</v>
      </c>
      <c r="E20" s="33">
        <f t="shared" si="1"/>
        <v>0</v>
      </c>
      <c r="F20" s="33">
        <f t="shared" si="1"/>
        <v>0</v>
      </c>
      <c r="G20" s="33">
        <f t="shared" si="1"/>
        <v>0</v>
      </c>
      <c r="H20" s="33">
        <f t="shared" si="1"/>
        <v>0</v>
      </c>
      <c r="I20" s="33">
        <f t="shared" si="0"/>
        <v>60000</v>
      </c>
    </row>
    <row r="21" spans="1:12" ht="15" customHeight="1" x14ac:dyDescent="0.25">
      <c r="A21" s="29" t="s">
        <v>14</v>
      </c>
      <c r="B21" s="29">
        <v>0</v>
      </c>
      <c r="C21" s="29">
        <v>0</v>
      </c>
      <c r="D21" s="29">
        <v>0</v>
      </c>
      <c r="E21" s="29">
        <v>0</v>
      </c>
      <c r="F21" s="29">
        <v>0</v>
      </c>
      <c r="G21" s="29">
        <v>0</v>
      </c>
      <c r="H21" s="29">
        <v>0</v>
      </c>
      <c r="I21" s="29">
        <f t="shared" si="0"/>
        <v>0</v>
      </c>
    </row>
    <row r="22" spans="1:12" x14ac:dyDescent="0.25">
      <c r="A22" s="29" t="s">
        <v>11</v>
      </c>
      <c r="B22" s="29">
        <v>0</v>
      </c>
      <c r="C22" s="29">
        <v>0</v>
      </c>
      <c r="D22" s="29">
        <v>0</v>
      </c>
      <c r="E22" s="29">
        <v>0</v>
      </c>
      <c r="F22" s="29">
        <v>0</v>
      </c>
      <c r="G22" s="29">
        <v>0</v>
      </c>
      <c r="H22" s="29">
        <v>0</v>
      </c>
      <c r="I22" s="29">
        <f t="shared" si="0"/>
        <v>0</v>
      </c>
    </row>
    <row r="23" spans="1:12" x14ac:dyDescent="0.25">
      <c r="A23" s="29" t="s">
        <v>12</v>
      </c>
      <c r="B23" s="29">
        <v>0</v>
      </c>
      <c r="C23" s="29">
        <v>0</v>
      </c>
      <c r="D23" s="29">
        <v>60000</v>
      </c>
      <c r="E23" s="29">
        <v>0</v>
      </c>
      <c r="F23" s="29">
        <v>0</v>
      </c>
      <c r="G23" s="29">
        <v>0</v>
      </c>
      <c r="H23" s="29">
        <v>0</v>
      </c>
      <c r="I23" s="29">
        <f t="shared" si="0"/>
        <v>60000</v>
      </c>
    </row>
    <row r="24" spans="1:12" x14ac:dyDescent="0.25">
      <c r="A24" s="29" t="s">
        <v>13</v>
      </c>
      <c r="B24" s="29">
        <v>0</v>
      </c>
      <c r="C24" s="29">
        <v>0</v>
      </c>
      <c r="D24" s="29">
        <v>0</v>
      </c>
      <c r="E24" s="29">
        <v>0</v>
      </c>
      <c r="F24" s="29">
        <v>0</v>
      </c>
      <c r="G24" s="29">
        <v>0</v>
      </c>
      <c r="H24" s="29">
        <v>0</v>
      </c>
      <c r="I24" s="29">
        <f t="shared" si="0"/>
        <v>0</v>
      </c>
    </row>
    <row r="25" spans="1:12" s="31" customFormat="1" x14ac:dyDescent="0.25">
      <c r="A25" s="32" t="s">
        <v>0</v>
      </c>
      <c r="B25" s="33">
        <f t="shared" ref="B25:H25" si="2">SUM(B21:B24)</f>
        <v>0</v>
      </c>
      <c r="C25" s="33">
        <f t="shared" si="2"/>
        <v>0</v>
      </c>
      <c r="D25" s="33">
        <f t="shared" si="2"/>
        <v>60000</v>
      </c>
      <c r="E25" s="33">
        <f t="shared" si="2"/>
        <v>0</v>
      </c>
      <c r="F25" s="33">
        <f t="shared" si="2"/>
        <v>0</v>
      </c>
      <c r="G25" s="33">
        <f t="shared" si="2"/>
        <v>0</v>
      </c>
      <c r="H25" s="33">
        <f t="shared" si="2"/>
        <v>0</v>
      </c>
      <c r="I25" s="33">
        <f t="shared" si="0"/>
        <v>60000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9"/>
      <c r="D30" s="29"/>
      <c r="E30" s="29"/>
      <c r="F30" s="29"/>
      <c r="G30" s="29"/>
      <c r="H30" s="29"/>
      <c r="I30" s="29"/>
    </row>
    <row r="31" spans="1:12" ht="13.5" customHeight="1" x14ac:dyDescent="0.25">
      <c r="A31" s="20"/>
      <c r="B31" s="20"/>
      <c r="C31" s="29"/>
      <c r="D31" s="29"/>
      <c r="E31" s="29"/>
      <c r="F31" s="29"/>
      <c r="G31" s="29"/>
      <c r="H31" s="29"/>
      <c r="I31" s="29"/>
    </row>
    <row r="32" spans="1:12" ht="13.5" customHeight="1" x14ac:dyDescent="0.25">
      <c r="A32" s="20"/>
      <c r="B32" s="20"/>
      <c r="C32" s="29"/>
      <c r="D32" s="29"/>
      <c r="E32" s="29"/>
      <c r="F32" s="29"/>
      <c r="G32" s="29"/>
      <c r="H32" s="29"/>
      <c r="I32" s="29"/>
    </row>
    <row r="33" spans="1:9" ht="13.5" customHeight="1" x14ac:dyDescent="0.25">
      <c r="A33" s="20"/>
      <c r="B33" s="20"/>
      <c r="C33" s="29"/>
      <c r="D33" s="29"/>
      <c r="E33" s="29"/>
      <c r="F33" s="29"/>
      <c r="G33" s="29"/>
      <c r="H33" s="29"/>
      <c r="I33" s="29"/>
    </row>
    <row r="34" spans="1:9" ht="13.5" customHeight="1" x14ac:dyDescent="0.25">
      <c r="A34" s="20"/>
      <c r="B34" s="20"/>
      <c r="C34" s="29"/>
      <c r="D34" s="29"/>
      <c r="E34" s="29"/>
      <c r="F34" s="29"/>
      <c r="G34" s="29"/>
      <c r="H34" s="29"/>
      <c r="I34" s="29"/>
    </row>
    <row r="35" spans="1:9" ht="13.5" customHeight="1" x14ac:dyDescent="0.25">
      <c r="A35" s="15"/>
      <c r="B35" s="15"/>
      <c r="C35" s="29"/>
      <c r="D35" s="29"/>
      <c r="E35" s="29"/>
      <c r="F35" s="29"/>
      <c r="G35" s="29"/>
      <c r="H35" s="29"/>
      <c r="I35" s="29"/>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9"/>
      <c r="D38" s="29"/>
      <c r="E38" s="29"/>
      <c r="F38" s="29"/>
      <c r="G38" s="29"/>
      <c r="H38" s="29"/>
      <c r="I38" s="29"/>
    </row>
    <row r="39" spans="1:9" ht="13.5" customHeight="1" x14ac:dyDescent="0.25">
      <c r="A39" s="20"/>
      <c r="B39" s="20"/>
      <c r="C39" s="29"/>
      <c r="D39" s="29"/>
      <c r="E39" s="29"/>
      <c r="F39" s="29"/>
      <c r="G39" s="29"/>
      <c r="H39" s="29"/>
      <c r="I39" s="29"/>
    </row>
    <row r="40" spans="1:9" ht="13.5" customHeight="1" x14ac:dyDescent="0.25">
      <c r="A40" s="29"/>
      <c r="B40" s="29"/>
      <c r="C40" s="29"/>
      <c r="D40" s="29"/>
      <c r="E40" s="29"/>
      <c r="F40" s="29"/>
      <c r="G40" s="29"/>
      <c r="H40" s="29"/>
      <c r="I40" s="29"/>
    </row>
    <row r="41" spans="1:9" ht="13.5" customHeight="1" x14ac:dyDescent="0.25">
      <c r="A41" s="29"/>
      <c r="B41" s="29"/>
      <c r="C41" s="29"/>
      <c r="D41" s="29"/>
      <c r="E41" s="29"/>
      <c r="F41" s="29"/>
      <c r="G41" s="29"/>
      <c r="H41" s="29"/>
      <c r="I41" s="29"/>
    </row>
    <row r="42" spans="1:9" ht="13.5" customHeight="1" x14ac:dyDescent="0.25">
      <c r="A42" s="29"/>
      <c r="B42" s="29"/>
      <c r="C42" s="29"/>
      <c r="D42" s="29"/>
      <c r="E42" s="29"/>
      <c r="F42" s="29"/>
      <c r="G42" s="29"/>
      <c r="H42" s="29"/>
      <c r="I42" s="29"/>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9"/>
      <c r="E45" s="29"/>
      <c r="F45" s="29"/>
      <c r="G45" s="29"/>
      <c r="H45" s="29"/>
      <c r="I45" s="29"/>
    </row>
    <row r="46" spans="1:9" ht="13.5" customHeight="1" x14ac:dyDescent="0.25">
      <c r="A46" s="20"/>
      <c r="B46" s="20"/>
      <c r="C46" s="20"/>
      <c r="D46" s="29"/>
      <c r="E46" s="29"/>
      <c r="F46" s="29"/>
      <c r="G46" s="29"/>
      <c r="H46" s="29"/>
      <c r="I46" s="29"/>
    </row>
    <row r="47" spans="1:9" ht="13.5" customHeight="1" x14ac:dyDescent="0.25">
      <c r="A47" s="20"/>
      <c r="B47" s="20"/>
      <c r="C47" s="20"/>
      <c r="D47" s="29"/>
      <c r="E47" s="29"/>
      <c r="F47" s="29"/>
      <c r="G47" s="29"/>
      <c r="H47" s="29"/>
      <c r="I47" s="29"/>
    </row>
    <row r="48" spans="1:9" ht="13.5" customHeight="1" x14ac:dyDescent="0.25">
      <c r="A48" s="39"/>
      <c r="B48" s="39"/>
      <c r="C48" s="39"/>
      <c r="D48" s="29"/>
      <c r="E48" s="29"/>
      <c r="F48" s="29"/>
      <c r="G48" s="29"/>
      <c r="H48" s="29"/>
      <c r="I48" s="29"/>
    </row>
    <row r="49" spans="1:9" ht="13.5" customHeight="1" x14ac:dyDescent="0.25">
      <c r="A49" s="39"/>
      <c r="B49" s="39"/>
      <c r="C49" s="39"/>
      <c r="D49" s="29"/>
      <c r="E49" s="29"/>
      <c r="F49" s="29"/>
      <c r="G49" s="29"/>
      <c r="H49" s="29"/>
      <c r="I49" s="29"/>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50"/>
  <sheetViews>
    <sheetView view="pageBreakPreview" zoomScaleNormal="100" zoomScaleSheetLayoutView="100" workbookViewId="0">
      <selection activeCell="A5" sqref="A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145</v>
      </c>
      <c r="B3" s="3"/>
      <c r="C3" s="3"/>
      <c r="D3" s="3"/>
      <c r="E3" s="3"/>
      <c r="F3" s="18"/>
      <c r="G3" s="18"/>
      <c r="H3" s="18"/>
      <c r="I3" s="18"/>
    </row>
    <row r="4" spans="1:12" x14ac:dyDescent="0.25">
      <c r="A4" s="3" t="s">
        <v>161</v>
      </c>
      <c r="B4" s="3"/>
      <c r="C4" s="3"/>
      <c r="D4" s="3"/>
      <c r="E4" s="3"/>
      <c r="F4" s="18"/>
      <c r="G4" s="18"/>
      <c r="H4" s="18"/>
      <c r="I4" s="18"/>
    </row>
    <row r="5" spans="1:12" x14ac:dyDescent="0.25">
      <c r="A5" s="3" t="s">
        <v>81</v>
      </c>
      <c r="B5" s="3"/>
      <c r="C5" s="3"/>
      <c r="D5" s="3"/>
      <c r="E5" s="3"/>
      <c r="F5" s="18"/>
      <c r="G5" s="18"/>
      <c r="H5" s="18"/>
      <c r="I5" s="18"/>
    </row>
    <row r="6" spans="1:12" x14ac:dyDescent="0.25">
      <c r="A6" s="3" t="s">
        <v>105</v>
      </c>
      <c r="B6" s="3"/>
      <c r="C6" s="3"/>
      <c r="D6" s="3"/>
      <c r="E6" s="3"/>
      <c r="F6" s="18"/>
      <c r="G6" s="18"/>
      <c r="H6" s="18"/>
      <c r="I6" s="18"/>
    </row>
    <row r="7" spans="1:12" x14ac:dyDescent="0.25">
      <c r="A7" s="7" t="s">
        <v>8</v>
      </c>
      <c r="B7" s="6"/>
      <c r="C7" s="3"/>
      <c r="D7" s="3"/>
      <c r="E7" s="3"/>
      <c r="F7" s="18"/>
      <c r="G7" s="18"/>
      <c r="H7" s="18"/>
      <c r="I7" s="18"/>
    </row>
    <row r="8" spans="1:12" x14ac:dyDescent="0.25">
      <c r="A8" s="41" t="s">
        <v>63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9" t="s">
        <v>9</v>
      </c>
      <c r="B15" s="29">
        <v>0</v>
      </c>
      <c r="C15" s="29">
        <v>0</v>
      </c>
      <c r="D15" s="29">
        <v>35000</v>
      </c>
      <c r="E15" s="29">
        <v>0</v>
      </c>
      <c r="F15" s="29">
        <v>0</v>
      </c>
      <c r="G15" s="29">
        <v>0</v>
      </c>
      <c r="H15" s="29">
        <v>0</v>
      </c>
      <c r="I15" s="29">
        <f t="shared" ref="I15:I25" si="0">SUM(B15:H15)</f>
        <v>35000</v>
      </c>
      <c r="K15" s="4"/>
    </row>
    <row r="16" spans="1:12" x14ac:dyDescent="0.25">
      <c r="A16" s="29" t="s">
        <v>30</v>
      </c>
      <c r="B16" s="29">
        <v>0</v>
      </c>
      <c r="C16" s="29">
        <v>0</v>
      </c>
      <c r="D16" s="29">
        <v>45000</v>
      </c>
      <c r="E16" s="29">
        <v>0</v>
      </c>
      <c r="F16" s="29">
        <v>0</v>
      </c>
      <c r="G16" s="29">
        <v>0</v>
      </c>
      <c r="H16" s="29">
        <v>0</v>
      </c>
      <c r="I16" s="29">
        <f t="shared" si="0"/>
        <v>45000</v>
      </c>
      <c r="K16" s="4" t="e">
        <f>#REF!-#REF!</f>
        <v>#REF!</v>
      </c>
      <c r="L16" t="s">
        <v>6</v>
      </c>
    </row>
    <row r="17" spans="1:12" x14ac:dyDescent="0.25">
      <c r="A17" s="29" t="s">
        <v>31</v>
      </c>
      <c r="B17" s="29">
        <v>0</v>
      </c>
      <c r="C17" s="29">
        <v>0</v>
      </c>
      <c r="D17" s="29">
        <v>0</v>
      </c>
      <c r="E17" s="29">
        <v>0</v>
      </c>
      <c r="F17" s="29">
        <v>0</v>
      </c>
      <c r="G17" s="29">
        <v>0</v>
      </c>
      <c r="H17" s="29">
        <v>0</v>
      </c>
      <c r="I17" s="29">
        <f t="shared" si="0"/>
        <v>0</v>
      </c>
      <c r="K17" s="4" t="e">
        <f>#REF!-#REF!</f>
        <v>#REF!</v>
      </c>
      <c r="L17" t="s">
        <v>5</v>
      </c>
    </row>
    <row r="18" spans="1:12" x14ac:dyDescent="0.25">
      <c r="A18" s="29" t="s">
        <v>10</v>
      </c>
      <c r="B18" s="29">
        <v>0</v>
      </c>
      <c r="C18" s="29">
        <v>0</v>
      </c>
      <c r="D18" s="29">
        <v>0</v>
      </c>
      <c r="E18" s="29">
        <v>0</v>
      </c>
      <c r="F18" s="29">
        <v>0</v>
      </c>
      <c r="G18" s="29">
        <v>0</v>
      </c>
      <c r="H18" s="29">
        <v>0</v>
      </c>
      <c r="I18" s="29">
        <f t="shared" si="0"/>
        <v>0</v>
      </c>
      <c r="K18" s="4" t="e">
        <f>#REF!-#REF!</f>
        <v>#REF!</v>
      </c>
      <c r="L18" t="s">
        <v>4</v>
      </c>
    </row>
    <row r="19" spans="1:12" x14ac:dyDescent="0.25">
      <c r="A19" s="29" t="s">
        <v>23</v>
      </c>
      <c r="B19" s="29">
        <v>0</v>
      </c>
      <c r="C19" s="29">
        <v>0</v>
      </c>
      <c r="D19" s="29">
        <v>0</v>
      </c>
      <c r="E19" s="29">
        <v>0</v>
      </c>
      <c r="F19" s="29">
        <v>0</v>
      </c>
      <c r="G19" s="29">
        <v>0</v>
      </c>
      <c r="H19" s="29">
        <v>0</v>
      </c>
      <c r="I19" s="29">
        <f t="shared" si="0"/>
        <v>0</v>
      </c>
    </row>
    <row r="20" spans="1:12" s="31" customFormat="1" ht="15" customHeight="1" x14ac:dyDescent="0.25">
      <c r="A20" s="32" t="s">
        <v>2</v>
      </c>
      <c r="B20" s="33">
        <f t="shared" ref="B20:H20" si="1">SUM(B15:B19)</f>
        <v>0</v>
      </c>
      <c r="C20" s="33">
        <f t="shared" si="1"/>
        <v>0</v>
      </c>
      <c r="D20" s="33">
        <f t="shared" si="1"/>
        <v>80000</v>
      </c>
      <c r="E20" s="33">
        <f t="shared" si="1"/>
        <v>0</v>
      </c>
      <c r="F20" s="33">
        <f t="shared" si="1"/>
        <v>0</v>
      </c>
      <c r="G20" s="33">
        <f t="shared" si="1"/>
        <v>0</v>
      </c>
      <c r="H20" s="33">
        <f t="shared" si="1"/>
        <v>0</v>
      </c>
      <c r="I20" s="33">
        <f t="shared" si="0"/>
        <v>80000</v>
      </c>
    </row>
    <row r="21" spans="1:12" ht="15" customHeight="1" x14ac:dyDescent="0.25">
      <c r="A21" s="29" t="s">
        <v>14</v>
      </c>
      <c r="B21" s="29">
        <v>0</v>
      </c>
      <c r="C21" s="29">
        <v>0</v>
      </c>
      <c r="D21" s="29">
        <v>0</v>
      </c>
      <c r="E21" s="29">
        <v>0</v>
      </c>
      <c r="F21" s="29">
        <v>0</v>
      </c>
      <c r="G21" s="29">
        <v>0</v>
      </c>
      <c r="H21" s="29">
        <v>0</v>
      </c>
      <c r="I21" s="29">
        <f t="shared" si="0"/>
        <v>0</v>
      </c>
    </row>
    <row r="22" spans="1:12" x14ac:dyDescent="0.25">
      <c r="A22" s="29" t="s">
        <v>11</v>
      </c>
      <c r="B22" s="29">
        <v>0</v>
      </c>
      <c r="C22" s="29">
        <v>0</v>
      </c>
      <c r="D22" s="29">
        <v>0</v>
      </c>
      <c r="E22" s="29">
        <v>0</v>
      </c>
      <c r="F22" s="29">
        <v>0</v>
      </c>
      <c r="G22" s="29">
        <v>0</v>
      </c>
      <c r="H22" s="29">
        <v>0</v>
      </c>
      <c r="I22" s="29">
        <f t="shared" si="0"/>
        <v>0</v>
      </c>
    </row>
    <row r="23" spans="1:12" x14ac:dyDescent="0.25">
      <c r="A23" s="29" t="s">
        <v>12</v>
      </c>
      <c r="B23" s="29">
        <v>0</v>
      </c>
      <c r="C23" s="29">
        <v>0</v>
      </c>
      <c r="D23" s="29">
        <v>80000</v>
      </c>
      <c r="E23" s="29">
        <v>0</v>
      </c>
      <c r="F23" s="29">
        <v>0</v>
      </c>
      <c r="G23" s="29">
        <v>0</v>
      </c>
      <c r="H23" s="29">
        <v>0</v>
      </c>
      <c r="I23" s="29">
        <f t="shared" si="0"/>
        <v>80000</v>
      </c>
    </row>
    <row r="24" spans="1:12" x14ac:dyDescent="0.25">
      <c r="A24" s="29" t="s">
        <v>13</v>
      </c>
      <c r="B24" s="29">
        <v>0</v>
      </c>
      <c r="C24" s="29">
        <v>0</v>
      </c>
      <c r="D24" s="29">
        <v>0</v>
      </c>
      <c r="E24" s="29">
        <v>0</v>
      </c>
      <c r="F24" s="29">
        <v>0</v>
      </c>
      <c r="G24" s="29">
        <v>0</v>
      </c>
      <c r="H24" s="29">
        <v>0</v>
      </c>
      <c r="I24" s="29">
        <f t="shared" si="0"/>
        <v>0</v>
      </c>
    </row>
    <row r="25" spans="1:12" s="31" customFormat="1" x14ac:dyDescent="0.25">
      <c r="A25" s="32" t="s">
        <v>0</v>
      </c>
      <c r="B25" s="33">
        <f t="shared" ref="B25:H25" si="2">SUM(B21:B24)</f>
        <v>0</v>
      </c>
      <c r="C25" s="33">
        <f t="shared" si="2"/>
        <v>0</v>
      </c>
      <c r="D25" s="33">
        <f t="shared" si="2"/>
        <v>80000</v>
      </c>
      <c r="E25" s="33">
        <f t="shared" si="2"/>
        <v>0</v>
      </c>
      <c r="F25" s="33">
        <f t="shared" si="2"/>
        <v>0</v>
      </c>
      <c r="G25" s="33">
        <f t="shared" si="2"/>
        <v>0</v>
      </c>
      <c r="H25" s="33">
        <f t="shared" si="2"/>
        <v>0</v>
      </c>
      <c r="I25" s="33">
        <f t="shared" si="0"/>
        <v>80000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9"/>
      <c r="D30" s="29"/>
      <c r="E30" s="29"/>
      <c r="F30" s="29"/>
      <c r="G30" s="29"/>
      <c r="H30" s="29"/>
      <c r="I30" s="29"/>
    </row>
    <row r="31" spans="1:12" ht="13.5" customHeight="1" x14ac:dyDescent="0.25">
      <c r="A31" s="20"/>
      <c r="B31" s="20"/>
      <c r="C31" s="29"/>
      <c r="D31" s="29"/>
      <c r="E31" s="29"/>
      <c r="F31" s="29"/>
      <c r="G31" s="29"/>
      <c r="H31" s="29"/>
      <c r="I31" s="29"/>
    </row>
    <row r="32" spans="1:12" ht="13.5" customHeight="1" x14ac:dyDescent="0.25">
      <c r="A32" s="20"/>
      <c r="B32" s="20"/>
      <c r="C32" s="29"/>
      <c r="D32" s="29"/>
      <c r="E32" s="29"/>
      <c r="F32" s="29"/>
      <c r="G32" s="29"/>
      <c r="H32" s="29"/>
      <c r="I32" s="29"/>
    </row>
    <row r="33" spans="1:9" ht="13.5" customHeight="1" x14ac:dyDescent="0.25">
      <c r="A33" s="20"/>
      <c r="B33" s="20"/>
      <c r="C33" s="29"/>
      <c r="D33" s="29"/>
      <c r="E33" s="29"/>
      <c r="F33" s="29"/>
      <c r="G33" s="29"/>
      <c r="H33" s="29"/>
      <c r="I33" s="29"/>
    </row>
    <row r="34" spans="1:9" ht="13.5" customHeight="1" x14ac:dyDescent="0.25">
      <c r="A34" s="20"/>
      <c r="B34" s="20"/>
      <c r="C34" s="29"/>
      <c r="D34" s="29"/>
      <c r="E34" s="29"/>
      <c r="F34" s="29"/>
      <c r="G34" s="29"/>
      <c r="H34" s="29"/>
      <c r="I34" s="29"/>
    </row>
    <row r="35" spans="1:9" ht="13.5" customHeight="1" x14ac:dyDescent="0.25">
      <c r="A35" s="15"/>
      <c r="B35" s="15"/>
      <c r="C35" s="29"/>
      <c r="D35" s="29"/>
      <c r="E35" s="29"/>
      <c r="F35" s="29"/>
      <c r="G35" s="29"/>
      <c r="H35" s="29"/>
      <c r="I35" s="29"/>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9"/>
      <c r="D38" s="29"/>
      <c r="E38" s="29"/>
      <c r="F38" s="29"/>
      <c r="G38" s="29"/>
      <c r="H38" s="29"/>
      <c r="I38" s="29"/>
    </row>
    <row r="39" spans="1:9" ht="13.5" customHeight="1" x14ac:dyDescent="0.25">
      <c r="A39" s="20"/>
      <c r="B39" s="20"/>
      <c r="C39" s="29"/>
      <c r="D39" s="29"/>
      <c r="E39" s="29"/>
      <c r="F39" s="29"/>
      <c r="G39" s="29"/>
      <c r="H39" s="29"/>
      <c r="I39" s="29"/>
    </row>
    <row r="40" spans="1:9" ht="13.5" customHeight="1" x14ac:dyDescent="0.25">
      <c r="A40" s="29"/>
      <c r="B40" s="29"/>
      <c r="C40" s="29"/>
      <c r="D40" s="29"/>
      <c r="E40" s="29"/>
      <c r="F40" s="29"/>
      <c r="G40" s="29"/>
      <c r="H40" s="29"/>
      <c r="I40" s="29"/>
    </row>
    <row r="41" spans="1:9" ht="13.5" customHeight="1" x14ac:dyDescent="0.25">
      <c r="A41" s="29"/>
      <c r="B41" s="29"/>
      <c r="C41" s="29"/>
      <c r="D41" s="29"/>
      <c r="E41" s="29"/>
      <c r="F41" s="29"/>
      <c r="G41" s="29"/>
      <c r="H41" s="29"/>
      <c r="I41" s="29"/>
    </row>
    <row r="42" spans="1:9" ht="13.5" customHeight="1" x14ac:dyDescent="0.25">
      <c r="A42" s="29"/>
      <c r="B42" s="29"/>
      <c r="C42" s="29"/>
      <c r="D42" s="29"/>
      <c r="E42" s="29"/>
      <c r="F42" s="29"/>
      <c r="G42" s="29"/>
      <c r="H42" s="29"/>
      <c r="I42" s="29"/>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9"/>
      <c r="E45" s="29"/>
      <c r="F45" s="29"/>
      <c r="G45" s="29"/>
      <c r="H45" s="29"/>
      <c r="I45" s="29"/>
    </row>
    <row r="46" spans="1:9" ht="13.5" customHeight="1" x14ac:dyDescent="0.25">
      <c r="A46" s="20"/>
      <c r="B46" s="20"/>
      <c r="C46" s="20"/>
      <c r="D46" s="29"/>
      <c r="E46" s="29"/>
      <c r="F46" s="29"/>
      <c r="G46" s="29"/>
      <c r="H46" s="29"/>
      <c r="I46" s="29"/>
    </row>
    <row r="47" spans="1:9" ht="13.5" customHeight="1" x14ac:dyDescent="0.25">
      <c r="A47" s="20"/>
      <c r="B47" s="20"/>
      <c r="C47" s="20"/>
      <c r="D47" s="29"/>
      <c r="E47" s="29"/>
      <c r="F47" s="29"/>
      <c r="G47" s="29"/>
      <c r="H47" s="29"/>
      <c r="I47" s="29"/>
    </row>
    <row r="48" spans="1:9" ht="13.5" customHeight="1" x14ac:dyDescent="0.25">
      <c r="A48" s="39"/>
      <c r="B48" s="39"/>
      <c r="C48" s="39"/>
      <c r="D48" s="29"/>
      <c r="E48" s="29"/>
      <c r="F48" s="29"/>
      <c r="G48" s="29"/>
      <c r="H48" s="29"/>
      <c r="I48" s="29"/>
    </row>
    <row r="49" spans="1:9" ht="13.5" customHeight="1" x14ac:dyDescent="0.25">
      <c r="A49" s="39"/>
      <c r="B49" s="39"/>
      <c r="C49" s="39"/>
      <c r="D49" s="29"/>
      <c r="E49" s="29"/>
      <c r="F49" s="29"/>
      <c r="G49" s="29"/>
      <c r="H49" s="29"/>
      <c r="I49" s="29"/>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
  <sheetViews>
    <sheetView view="pageBreakPreview" zoomScaleNormal="100" zoomScaleSheetLayoutView="100" workbookViewId="0">
      <selection activeCell="A17" sqref="A17:XFD17"/>
    </sheetView>
  </sheetViews>
  <sheetFormatPr defaultRowHeight="15" x14ac:dyDescent="0.25"/>
  <cols>
    <col min="1" max="1" width="27.7109375" style="13" customWidth="1"/>
    <col min="2" max="2" width="12.7109375" style="13" customWidth="1"/>
    <col min="3" max="3" width="12" style="13" customWidth="1"/>
    <col min="4" max="4" width="11.5703125" style="13" bestFit="1" customWidth="1"/>
    <col min="5" max="5" width="11.28515625" style="13" customWidth="1"/>
    <col min="6" max="6" width="9.85546875" style="13" customWidth="1"/>
    <col min="7" max="7" width="9.7109375" style="13" customWidth="1"/>
    <col min="8" max="8" width="12.5703125" style="13" customWidth="1"/>
    <col min="9" max="9" width="12" style="13" customWidth="1"/>
    <col min="11" max="11" width="12.42578125" customWidth="1"/>
  </cols>
  <sheetData>
    <row r="1" spans="1:11" ht="18.75" x14ac:dyDescent="0.25">
      <c r="A1" s="21" t="s">
        <v>21</v>
      </c>
      <c r="B1" s="17"/>
      <c r="C1" s="17"/>
      <c r="E1" s="17"/>
      <c r="F1" s="17"/>
      <c r="G1" s="17"/>
      <c r="H1" s="17"/>
      <c r="I1" s="17"/>
    </row>
    <row r="2" spans="1:11" ht="15.75" x14ac:dyDescent="0.25">
      <c r="A2" s="21" t="s">
        <v>112</v>
      </c>
      <c r="B2" s="6"/>
      <c r="C2" s="6"/>
      <c r="E2" s="6"/>
      <c r="F2" s="18"/>
      <c r="G2" s="18"/>
      <c r="H2" s="18"/>
      <c r="I2" s="18"/>
    </row>
    <row r="3" spans="1:11" ht="15.75" x14ac:dyDescent="0.25">
      <c r="A3" s="21" t="s">
        <v>115</v>
      </c>
      <c r="B3" s="3"/>
      <c r="C3" s="3"/>
      <c r="D3" s="3"/>
      <c r="E3" s="3"/>
      <c r="F3" s="18"/>
      <c r="G3" s="18"/>
      <c r="H3" s="18"/>
      <c r="I3" s="18"/>
    </row>
    <row r="4" spans="1:11" x14ac:dyDescent="0.25">
      <c r="A4" s="3" t="s">
        <v>25</v>
      </c>
      <c r="B4" s="3"/>
      <c r="C4" s="3"/>
      <c r="D4" s="3"/>
      <c r="E4" s="3"/>
      <c r="F4" s="18"/>
      <c r="G4" s="18"/>
      <c r="H4" s="18"/>
      <c r="I4" s="18"/>
    </row>
    <row r="5" spans="1:11" x14ac:dyDescent="0.25">
      <c r="A5" s="3" t="s">
        <v>74</v>
      </c>
      <c r="B5" s="3"/>
      <c r="C5" s="3"/>
      <c r="D5" s="3"/>
      <c r="E5" s="3"/>
      <c r="F5" s="18"/>
      <c r="G5" s="18"/>
      <c r="H5" s="18"/>
      <c r="I5" s="18"/>
    </row>
    <row r="6" spans="1:11" x14ac:dyDescent="0.25">
      <c r="A6" s="3" t="s">
        <v>77</v>
      </c>
      <c r="B6" s="3"/>
      <c r="C6" s="3"/>
      <c r="D6" s="3"/>
      <c r="E6" s="3"/>
      <c r="F6" s="18"/>
      <c r="G6" s="18"/>
      <c r="H6" s="18"/>
      <c r="I6" s="18"/>
    </row>
    <row r="7" spans="1:11" x14ac:dyDescent="0.25">
      <c r="A7" s="7" t="s">
        <v>8</v>
      </c>
      <c r="B7" s="6"/>
      <c r="C7" s="3"/>
      <c r="D7" s="3"/>
      <c r="E7" s="3"/>
      <c r="F7" s="18"/>
      <c r="G7" s="18"/>
      <c r="H7" s="18"/>
      <c r="I7" s="18"/>
    </row>
    <row r="8" spans="1:11" x14ac:dyDescent="0.25">
      <c r="A8" s="41" t="s">
        <v>155</v>
      </c>
      <c r="B8" s="41"/>
      <c r="C8" s="41"/>
      <c r="D8" s="41"/>
      <c r="E8" s="41"/>
      <c r="F8" s="41"/>
      <c r="G8" s="41"/>
      <c r="H8" s="41"/>
      <c r="I8" s="41"/>
    </row>
    <row r="9" spans="1:11" x14ac:dyDescent="0.25">
      <c r="A9" s="41"/>
      <c r="B9" s="41"/>
      <c r="C9" s="41"/>
      <c r="D9" s="41"/>
      <c r="E9" s="41"/>
      <c r="F9" s="41"/>
      <c r="G9" s="41"/>
      <c r="H9" s="41"/>
      <c r="I9" s="41"/>
    </row>
    <row r="10" spans="1:11" x14ac:dyDescent="0.25">
      <c r="A10" s="41"/>
      <c r="B10" s="41"/>
      <c r="C10" s="41"/>
      <c r="D10" s="41"/>
      <c r="E10" s="41"/>
      <c r="F10" s="41"/>
      <c r="G10" s="41"/>
      <c r="H10" s="41"/>
      <c r="I10" s="41"/>
    </row>
    <row r="11" spans="1:11" x14ac:dyDescent="0.25">
      <c r="A11" s="41"/>
      <c r="B11" s="41"/>
      <c r="C11" s="41"/>
      <c r="D11" s="41"/>
      <c r="E11" s="41"/>
      <c r="F11" s="41"/>
      <c r="G11" s="41"/>
      <c r="H11" s="41"/>
      <c r="I11" s="41"/>
    </row>
    <row r="12" spans="1:11" x14ac:dyDescent="0.25">
      <c r="A12" s="41"/>
      <c r="B12" s="41"/>
      <c r="C12" s="41"/>
      <c r="D12" s="41"/>
      <c r="E12" s="41"/>
      <c r="F12" s="41"/>
      <c r="G12" s="41"/>
      <c r="H12" s="41"/>
      <c r="I12" s="41"/>
    </row>
    <row r="13" spans="1:11" x14ac:dyDescent="0.25">
      <c r="A13" s="8"/>
      <c r="B13" s="8"/>
      <c r="C13" s="8"/>
      <c r="D13" s="8"/>
      <c r="E13" s="8"/>
      <c r="F13" s="18"/>
      <c r="G13" s="18"/>
      <c r="H13" s="18"/>
      <c r="I13" s="18"/>
    </row>
    <row r="14" spans="1:11" ht="25.5" x14ac:dyDescent="0.25">
      <c r="A14" s="23" t="s">
        <v>3</v>
      </c>
      <c r="B14" s="24" t="s">
        <v>1</v>
      </c>
      <c r="C14" s="24" t="s">
        <v>15</v>
      </c>
      <c r="D14" s="24" t="s">
        <v>16</v>
      </c>
      <c r="E14" s="24" t="s">
        <v>17</v>
      </c>
      <c r="F14" s="24" t="s">
        <v>18</v>
      </c>
      <c r="G14" s="24" t="s">
        <v>19</v>
      </c>
      <c r="H14" s="25" t="s">
        <v>20</v>
      </c>
      <c r="I14" s="25" t="s">
        <v>2</v>
      </c>
      <c r="K14" s="5" t="s">
        <v>7</v>
      </c>
    </row>
    <row r="15" spans="1:11" ht="15" customHeight="1" x14ac:dyDescent="0.25">
      <c r="A15" s="26" t="s">
        <v>9</v>
      </c>
      <c r="B15" s="26">
        <v>0</v>
      </c>
      <c r="C15" s="26">
        <v>0</v>
      </c>
      <c r="D15" s="26">
        <v>0</v>
      </c>
      <c r="E15" s="26">
        <v>0</v>
      </c>
      <c r="F15" s="26">
        <v>0</v>
      </c>
      <c r="G15" s="26">
        <v>0</v>
      </c>
      <c r="H15" s="26">
        <v>0</v>
      </c>
      <c r="I15" s="26">
        <f t="shared" ref="I15:I25" si="0">SUM(B15:H15)</f>
        <v>0</v>
      </c>
      <c r="K15" s="4"/>
    </row>
    <row r="16" spans="1:11" ht="15" customHeight="1" x14ac:dyDescent="0.25">
      <c r="A16" s="37" t="s">
        <v>160</v>
      </c>
      <c r="B16" s="37">
        <v>0</v>
      </c>
      <c r="C16" s="37">
        <v>0</v>
      </c>
      <c r="D16" s="37">
        <v>0</v>
      </c>
      <c r="E16" s="37">
        <v>0</v>
      </c>
      <c r="F16" s="37">
        <v>0</v>
      </c>
      <c r="G16" s="37">
        <v>0</v>
      </c>
      <c r="H16" s="37">
        <v>0</v>
      </c>
      <c r="I16" s="37">
        <f>SUM(B16:H16)</f>
        <v>0</v>
      </c>
      <c r="K16" s="4"/>
    </row>
    <row r="17" spans="1:12" x14ac:dyDescent="0.25">
      <c r="A17" s="35" t="s">
        <v>31</v>
      </c>
      <c r="B17" s="35">
        <v>0</v>
      </c>
      <c r="C17" s="35">
        <v>0</v>
      </c>
      <c r="D17" s="35">
        <v>0</v>
      </c>
      <c r="E17" s="35">
        <v>0</v>
      </c>
      <c r="F17" s="35">
        <v>0</v>
      </c>
      <c r="G17" s="35">
        <v>0</v>
      </c>
      <c r="H17" s="35">
        <v>0</v>
      </c>
      <c r="I17" s="35">
        <f t="shared" ref="I17" si="1">SUM(B17:H17)</f>
        <v>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2816281</v>
      </c>
      <c r="E19" s="26">
        <v>0</v>
      </c>
      <c r="F19" s="26">
        <v>0</v>
      </c>
      <c r="G19" s="26">
        <v>0</v>
      </c>
      <c r="H19" s="26">
        <v>0</v>
      </c>
      <c r="I19" s="26">
        <f t="shared" si="0"/>
        <v>2816281</v>
      </c>
    </row>
    <row r="20" spans="1:12" s="31" customFormat="1" ht="15" customHeight="1" x14ac:dyDescent="0.25">
      <c r="A20" s="32" t="s">
        <v>2</v>
      </c>
      <c r="B20" s="33">
        <f t="shared" ref="B20:H20" si="2">SUM(B15:B19)</f>
        <v>0</v>
      </c>
      <c r="C20" s="33">
        <f t="shared" si="2"/>
        <v>0</v>
      </c>
      <c r="D20" s="33">
        <f t="shared" si="2"/>
        <v>2816281</v>
      </c>
      <c r="E20" s="33">
        <f t="shared" si="2"/>
        <v>0</v>
      </c>
      <c r="F20" s="33">
        <f t="shared" si="2"/>
        <v>0</v>
      </c>
      <c r="G20" s="33">
        <f t="shared" si="2"/>
        <v>0</v>
      </c>
      <c r="H20" s="33">
        <f t="shared" si="2"/>
        <v>0</v>
      </c>
      <c r="I20" s="33">
        <f t="shared" si="0"/>
        <v>2816281</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2816281</v>
      </c>
      <c r="E23" s="26">
        <v>0</v>
      </c>
      <c r="F23" s="26">
        <v>0</v>
      </c>
      <c r="G23" s="26">
        <v>0</v>
      </c>
      <c r="H23" s="26">
        <v>0</v>
      </c>
      <c r="I23" s="26">
        <f t="shared" si="0"/>
        <v>2816281</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3">SUM(B21:B24)</f>
        <v>0</v>
      </c>
      <c r="C25" s="33">
        <f t="shared" si="3"/>
        <v>0</v>
      </c>
      <c r="D25" s="33">
        <f t="shared" si="3"/>
        <v>2816281</v>
      </c>
      <c r="E25" s="33">
        <f t="shared" si="3"/>
        <v>0</v>
      </c>
      <c r="F25" s="33">
        <f t="shared" si="3"/>
        <v>0</v>
      </c>
      <c r="G25" s="33">
        <f t="shared" si="3"/>
        <v>0</v>
      </c>
      <c r="H25" s="33">
        <f t="shared" si="3"/>
        <v>0</v>
      </c>
      <c r="I25" s="33">
        <f t="shared" si="0"/>
        <v>2816281</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50"/>
  <sheetViews>
    <sheetView view="pageBreakPreview" zoomScaleNormal="100" zoomScaleSheetLayoutView="100" workbookViewId="0">
      <selection activeCell="D24" sqref="D2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198</v>
      </c>
      <c r="B3" s="3"/>
      <c r="C3" s="3"/>
      <c r="D3" s="3"/>
      <c r="E3" s="3"/>
      <c r="F3" s="18"/>
      <c r="G3" s="18"/>
      <c r="H3" s="18"/>
      <c r="I3" s="18"/>
    </row>
    <row r="4" spans="1:12" x14ac:dyDescent="0.25">
      <c r="A4" s="3" t="s">
        <v>199</v>
      </c>
      <c r="B4" s="3"/>
      <c r="C4" s="3"/>
      <c r="D4" s="3"/>
      <c r="E4" s="3"/>
      <c r="F4" s="18"/>
      <c r="G4" s="18"/>
      <c r="H4" s="18"/>
      <c r="I4" s="18"/>
    </row>
    <row r="5" spans="1:12" x14ac:dyDescent="0.25">
      <c r="A5" s="3" t="s">
        <v>200</v>
      </c>
      <c r="B5" s="3"/>
      <c r="C5" s="3"/>
      <c r="D5" s="3"/>
      <c r="E5" s="3"/>
      <c r="F5" s="18"/>
      <c r="G5" s="18"/>
      <c r="H5" s="18"/>
      <c r="I5" s="18"/>
    </row>
    <row r="6" spans="1:12" x14ac:dyDescent="0.25">
      <c r="A6" s="3" t="s">
        <v>201</v>
      </c>
      <c r="B6" s="3"/>
      <c r="C6" s="3"/>
      <c r="D6" s="3"/>
      <c r="E6" s="3"/>
      <c r="F6" s="18"/>
      <c r="G6" s="18"/>
      <c r="H6" s="18"/>
      <c r="I6" s="18"/>
    </row>
    <row r="7" spans="1:12" x14ac:dyDescent="0.25">
      <c r="A7" s="7" t="s">
        <v>8</v>
      </c>
      <c r="B7" s="6"/>
      <c r="C7" s="3"/>
      <c r="D7" s="3"/>
      <c r="E7" s="3"/>
      <c r="F7" s="18"/>
      <c r="G7" s="18"/>
      <c r="H7" s="18"/>
      <c r="I7" s="18"/>
    </row>
    <row r="8" spans="1:12" x14ac:dyDescent="0.25">
      <c r="A8" s="41" t="s">
        <v>202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8" t="s">
        <v>9</v>
      </c>
      <c r="B15" s="38">
        <v>0</v>
      </c>
      <c r="C15" s="38">
        <v>0</v>
      </c>
      <c r="D15" s="38">
        <v>257990</v>
      </c>
      <c r="E15" s="38">
        <v>0</v>
      </c>
      <c r="F15" s="38">
        <v>0</v>
      </c>
      <c r="G15" s="38">
        <v>0</v>
      </c>
      <c r="H15" s="38">
        <v>0</v>
      </c>
      <c r="I15" s="38">
        <f t="shared" ref="I15:I25" si="0">SUM(B15:H15)</f>
        <v>257990</v>
      </c>
      <c r="K15" s="4"/>
    </row>
    <row r="16" spans="1:12" x14ac:dyDescent="0.25">
      <c r="A16" s="38" t="s">
        <v>30</v>
      </c>
      <c r="B16" s="38">
        <v>0</v>
      </c>
      <c r="C16" s="38">
        <v>0</v>
      </c>
      <c r="D16" s="38">
        <v>0</v>
      </c>
      <c r="E16" s="38">
        <v>0</v>
      </c>
      <c r="F16" s="38">
        <v>0</v>
      </c>
      <c r="G16" s="38">
        <v>0</v>
      </c>
      <c r="H16" s="38">
        <v>0</v>
      </c>
      <c r="I16" s="38">
        <f t="shared" si="0"/>
        <v>0</v>
      </c>
      <c r="K16" s="4" t="e">
        <f>#REF!-#REF!</f>
        <v>#REF!</v>
      </c>
      <c r="L16" t="s">
        <v>6</v>
      </c>
    </row>
    <row r="17" spans="1:12" x14ac:dyDescent="0.25">
      <c r="A17" s="38" t="s">
        <v>31</v>
      </c>
      <c r="B17" s="38">
        <v>0</v>
      </c>
      <c r="C17" s="38">
        <v>0</v>
      </c>
      <c r="D17" s="38">
        <v>0</v>
      </c>
      <c r="E17" s="38">
        <v>0</v>
      </c>
      <c r="F17" s="38">
        <v>0</v>
      </c>
      <c r="G17" s="38">
        <v>0</v>
      </c>
      <c r="H17" s="38">
        <v>0</v>
      </c>
      <c r="I17" s="38">
        <f t="shared" si="0"/>
        <v>0</v>
      </c>
      <c r="K17" s="4" t="e">
        <f>#REF!-#REF!</f>
        <v>#REF!</v>
      </c>
      <c r="L17" t="s">
        <v>5</v>
      </c>
    </row>
    <row r="18" spans="1:12" x14ac:dyDescent="0.25">
      <c r="A18" s="38" t="s">
        <v>10</v>
      </c>
      <c r="B18" s="38">
        <v>0</v>
      </c>
      <c r="C18" s="38">
        <v>0</v>
      </c>
      <c r="D18" s="38">
        <v>0</v>
      </c>
      <c r="E18" s="38">
        <v>0</v>
      </c>
      <c r="F18" s="38">
        <v>0</v>
      </c>
      <c r="G18" s="38">
        <v>0</v>
      </c>
      <c r="H18" s="38">
        <v>0</v>
      </c>
      <c r="I18" s="38">
        <f t="shared" si="0"/>
        <v>0</v>
      </c>
      <c r="K18" s="4" t="e">
        <f>#REF!-#REF!</f>
        <v>#REF!</v>
      </c>
      <c r="L18" t="s">
        <v>4</v>
      </c>
    </row>
    <row r="19" spans="1:12" x14ac:dyDescent="0.25">
      <c r="A19" s="38" t="s">
        <v>23</v>
      </c>
      <c r="B19" s="38">
        <v>0</v>
      </c>
      <c r="C19" s="38">
        <v>0</v>
      </c>
      <c r="D19" s="38">
        <v>0</v>
      </c>
      <c r="E19" s="38">
        <v>0</v>
      </c>
      <c r="F19" s="38">
        <v>0</v>
      </c>
      <c r="G19" s="38">
        <v>0</v>
      </c>
      <c r="H19" s="38">
        <v>0</v>
      </c>
      <c r="I19" s="38">
        <f t="shared" si="0"/>
        <v>0</v>
      </c>
    </row>
    <row r="20" spans="1:12" s="31" customFormat="1" ht="15" customHeight="1" x14ac:dyDescent="0.25">
      <c r="A20" s="32" t="s">
        <v>2</v>
      </c>
      <c r="B20" s="33">
        <f t="shared" ref="B20:H20" si="1">SUM(B15:B19)</f>
        <v>0</v>
      </c>
      <c r="C20" s="33">
        <f t="shared" si="1"/>
        <v>0</v>
      </c>
      <c r="D20" s="33">
        <f t="shared" si="1"/>
        <v>257990</v>
      </c>
      <c r="E20" s="33">
        <f t="shared" si="1"/>
        <v>0</v>
      </c>
      <c r="F20" s="33">
        <f t="shared" si="1"/>
        <v>0</v>
      </c>
      <c r="G20" s="33">
        <f t="shared" si="1"/>
        <v>0</v>
      </c>
      <c r="H20" s="33">
        <f t="shared" si="1"/>
        <v>0</v>
      </c>
      <c r="I20" s="33">
        <f t="shared" si="0"/>
        <v>257990</v>
      </c>
    </row>
    <row r="21" spans="1:12" ht="15" customHeight="1" x14ac:dyDescent="0.25">
      <c r="A21" s="38" t="s">
        <v>14</v>
      </c>
      <c r="B21" s="38">
        <v>0</v>
      </c>
      <c r="C21" s="38">
        <v>0</v>
      </c>
      <c r="D21" s="38">
        <v>0</v>
      </c>
      <c r="E21" s="38">
        <v>0</v>
      </c>
      <c r="F21" s="38">
        <v>0</v>
      </c>
      <c r="G21" s="38">
        <v>0</v>
      </c>
      <c r="H21" s="38">
        <v>0</v>
      </c>
      <c r="I21" s="38">
        <f t="shared" si="0"/>
        <v>0</v>
      </c>
    </row>
    <row r="22" spans="1:12" x14ac:dyDescent="0.25">
      <c r="A22" s="38" t="s">
        <v>11</v>
      </c>
      <c r="B22" s="38">
        <v>0</v>
      </c>
      <c r="C22" s="38">
        <v>0</v>
      </c>
      <c r="D22" s="38">
        <v>0</v>
      </c>
      <c r="E22" s="38">
        <v>0</v>
      </c>
      <c r="F22" s="38">
        <v>0</v>
      </c>
      <c r="G22" s="38">
        <v>0</v>
      </c>
      <c r="H22" s="38">
        <v>0</v>
      </c>
      <c r="I22" s="38">
        <f t="shared" si="0"/>
        <v>0</v>
      </c>
    </row>
    <row r="23" spans="1:12" x14ac:dyDescent="0.25">
      <c r="A23" s="38" t="s">
        <v>12</v>
      </c>
      <c r="B23" s="38">
        <v>0</v>
      </c>
      <c r="C23" s="38">
        <v>0</v>
      </c>
      <c r="D23" s="38">
        <v>257990</v>
      </c>
      <c r="E23" s="38">
        <v>0</v>
      </c>
      <c r="F23" s="38">
        <v>0</v>
      </c>
      <c r="G23" s="38">
        <v>0</v>
      </c>
      <c r="H23" s="38">
        <v>0</v>
      </c>
      <c r="I23" s="38">
        <f t="shared" si="0"/>
        <v>257990</v>
      </c>
    </row>
    <row r="24" spans="1:12" x14ac:dyDescent="0.25">
      <c r="A24" s="38" t="s">
        <v>13</v>
      </c>
      <c r="B24" s="38">
        <v>0</v>
      </c>
      <c r="C24" s="38">
        <v>0</v>
      </c>
      <c r="D24" s="38">
        <v>0</v>
      </c>
      <c r="E24" s="38">
        <v>0</v>
      </c>
      <c r="F24" s="38">
        <v>0</v>
      </c>
      <c r="G24" s="38">
        <v>0</v>
      </c>
      <c r="H24" s="38">
        <v>0</v>
      </c>
      <c r="I24" s="38">
        <f t="shared" si="0"/>
        <v>0</v>
      </c>
    </row>
    <row r="25" spans="1:12" s="31" customFormat="1" x14ac:dyDescent="0.25">
      <c r="A25" s="32" t="s">
        <v>0</v>
      </c>
      <c r="B25" s="33">
        <f t="shared" ref="B25:H25" si="2">SUM(B21:B24)</f>
        <v>0</v>
      </c>
      <c r="C25" s="33">
        <f t="shared" si="2"/>
        <v>0</v>
      </c>
      <c r="D25" s="33">
        <f t="shared" si="2"/>
        <v>257990</v>
      </c>
      <c r="E25" s="33">
        <f t="shared" si="2"/>
        <v>0</v>
      </c>
      <c r="F25" s="33">
        <f t="shared" si="2"/>
        <v>0</v>
      </c>
      <c r="G25" s="33">
        <f t="shared" si="2"/>
        <v>0</v>
      </c>
      <c r="H25" s="33">
        <f t="shared" si="2"/>
        <v>0</v>
      </c>
      <c r="I25" s="33">
        <f t="shared" si="0"/>
        <v>257990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8"/>
      <c r="D30" s="38"/>
      <c r="E30" s="38"/>
      <c r="F30" s="38"/>
      <c r="G30" s="38"/>
      <c r="H30" s="38"/>
      <c r="I30" s="38"/>
    </row>
    <row r="31" spans="1:12" ht="13.5" customHeight="1" x14ac:dyDescent="0.25">
      <c r="A31" s="20"/>
      <c r="B31" s="20"/>
      <c r="C31" s="38"/>
      <c r="D31" s="38"/>
      <c r="E31" s="38"/>
      <c r="F31" s="38"/>
      <c r="G31" s="38"/>
      <c r="H31" s="38"/>
      <c r="I31" s="38"/>
    </row>
    <row r="32" spans="1:12" ht="13.5" customHeight="1" x14ac:dyDescent="0.25">
      <c r="A32" s="20"/>
      <c r="B32" s="20"/>
      <c r="C32" s="38"/>
      <c r="D32" s="38"/>
      <c r="E32" s="38"/>
      <c r="F32" s="38"/>
      <c r="G32" s="38"/>
      <c r="H32" s="38"/>
      <c r="I32" s="38"/>
    </row>
    <row r="33" spans="1:9" ht="13.5" customHeight="1" x14ac:dyDescent="0.25">
      <c r="A33" s="20"/>
      <c r="B33" s="20"/>
      <c r="C33" s="38"/>
      <c r="D33" s="38"/>
      <c r="E33" s="38"/>
      <c r="F33" s="38"/>
      <c r="G33" s="38"/>
      <c r="H33" s="38"/>
      <c r="I33" s="38"/>
    </row>
    <row r="34" spans="1:9" ht="13.5" customHeight="1" x14ac:dyDescent="0.25">
      <c r="A34" s="20"/>
      <c r="B34" s="20"/>
      <c r="C34" s="38"/>
      <c r="D34" s="38"/>
      <c r="E34" s="38"/>
      <c r="F34" s="38"/>
      <c r="G34" s="38"/>
      <c r="H34" s="38"/>
      <c r="I34" s="38"/>
    </row>
    <row r="35" spans="1:9" ht="13.5" customHeight="1" x14ac:dyDescent="0.25">
      <c r="A35" s="15"/>
      <c r="B35" s="15"/>
      <c r="C35" s="38"/>
      <c r="D35" s="38"/>
      <c r="E35" s="38"/>
      <c r="F35" s="38"/>
      <c r="G35" s="38"/>
      <c r="H35" s="38"/>
      <c r="I35" s="3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8"/>
      <c r="D38" s="38"/>
      <c r="E38" s="38"/>
      <c r="F38" s="38"/>
      <c r="G38" s="38"/>
      <c r="H38" s="38"/>
      <c r="I38" s="38"/>
    </row>
    <row r="39" spans="1:9" ht="13.5" customHeight="1" x14ac:dyDescent="0.25">
      <c r="A39" s="20"/>
      <c r="B39" s="20"/>
      <c r="C39" s="38"/>
      <c r="D39" s="38"/>
      <c r="E39" s="38"/>
      <c r="F39" s="38"/>
      <c r="G39" s="38"/>
      <c r="H39" s="38"/>
      <c r="I39" s="38"/>
    </row>
    <row r="40" spans="1:9" ht="13.5" customHeight="1" x14ac:dyDescent="0.25">
      <c r="A40" s="38"/>
      <c r="B40" s="38"/>
      <c r="C40" s="38"/>
      <c r="D40" s="38"/>
      <c r="E40" s="38"/>
      <c r="F40" s="38"/>
      <c r="G40" s="38"/>
      <c r="H40" s="38"/>
      <c r="I40" s="38"/>
    </row>
    <row r="41" spans="1:9" ht="13.5" customHeight="1" x14ac:dyDescent="0.25">
      <c r="A41" s="38"/>
      <c r="B41" s="38"/>
      <c r="C41" s="38"/>
      <c r="D41" s="38"/>
      <c r="E41" s="38"/>
      <c r="F41" s="38"/>
      <c r="G41" s="38"/>
      <c r="H41" s="38"/>
      <c r="I41" s="38"/>
    </row>
    <row r="42" spans="1:9" ht="13.5" customHeight="1" x14ac:dyDescent="0.25">
      <c r="A42" s="38"/>
      <c r="B42" s="38"/>
      <c r="C42" s="38"/>
      <c r="D42" s="38"/>
      <c r="E42" s="38"/>
      <c r="F42" s="38"/>
      <c r="G42" s="38"/>
      <c r="H42" s="38"/>
      <c r="I42" s="3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8"/>
      <c r="E45" s="38"/>
      <c r="F45" s="38"/>
      <c r="G45" s="38"/>
      <c r="H45" s="38"/>
      <c r="I45" s="38"/>
    </row>
    <row r="46" spans="1:9" ht="13.5" customHeight="1" x14ac:dyDescent="0.25">
      <c r="A46" s="20"/>
      <c r="B46" s="20"/>
      <c r="C46" s="20"/>
      <c r="D46" s="38"/>
      <c r="E46" s="38"/>
      <c r="F46" s="38"/>
      <c r="G46" s="38"/>
      <c r="H46" s="38"/>
      <c r="I46" s="38"/>
    </row>
    <row r="47" spans="1:9" ht="13.5" customHeight="1" x14ac:dyDescent="0.25">
      <c r="A47" s="20"/>
      <c r="B47" s="20"/>
      <c r="C47" s="20"/>
      <c r="D47" s="38"/>
      <c r="E47" s="38"/>
      <c r="F47" s="38"/>
      <c r="G47" s="38"/>
      <c r="H47" s="38"/>
      <c r="I47" s="38"/>
    </row>
    <row r="48" spans="1:9" ht="13.5" customHeight="1" x14ac:dyDescent="0.25">
      <c r="A48" s="39"/>
      <c r="B48" s="39"/>
      <c r="C48" s="39"/>
      <c r="D48" s="38"/>
      <c r="E48" s="38"/>
      <c r="F48" s="38"/>
      <c r="G48" s="38"/>
      <c r="H48" s="38"/>
      <c r="I48" s="38"/>
    </row>
    <row r="49" spans="1:9" ht="13.5" customHeight="1" x14ac:dyDescent="0.25">
      <c r="A49" s="39"/>
      <c r="B49" s="39"/>
      <c r="C49" s="39"/>
      <c r="D49" s="38"/>
      <c r="E49" s="38"/>
      <c r="F49" s="38"/>
      <c r="G49" s="38"/>
      <c r="H49" s="38"/>
      <c r="I49" s="3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50"/>
  <sheetViews>
    <sheetView view="pageBreakPreview" zoomScaleNormal="100" zoomScaleSheetLayoutView="100" workbookViewId="0">
      <selection activeCell="D7" sqref="D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195</v>
      </c>
      <c r="B3" s="3"/>
      <c r="C3" s="3"/>
      <c r="D3" s="3"/>
      <c r="E3" s="3"/>
      <c r="F3" s="18"/>
      <c r="G3" s="18"/>
      <c r="H3" s="18"/>
      <c r="I3" s="18"/>
    </row>
    <row r="4" spans="1:12" x14ac:dyDescent="0.25">
      <c r="A4" s="3" t="s">
        <v>40</v>
      </c>
      <c r="B4" s="3"/>
      <c r="C4" s="3"/>
      <c r="D4" s="3"/>
      <c r="E4" s="3"/>
      <c r="F4" s="18"/>
      <c r="G4" s="18"/>
      <c r="H4" s="18"/>
      <c r="I4" s="18"/>
    </row>
    <row r="5" spans="1:12" x14ac:dyDescent="0.25">
      <c r="A5" s="3" t="s">
        <v>81</v>
      </c>
      <c r="B5" s="3"/>
      <c r="C5" s="3"/>
      <c r="D5" s="3"/>
      <c r="E5" s="3"/>
      <c r="F5" s="18"/>
      <c r="G5" s="18"/>
      <c r="H5" s="18"/>
      <c r="I5" s="18"/>
    </row>
    <row r="6" spans="1:12" x14ac:dyDescent="0.25">
      <c r="A6" s="3" t="s">
        <v>196</v>
      </c>
      <c r="B6" s="3"/>
      <c r="C6" s="3"/>
      <c r="D6" s="3"/>
      <c r="E6" s="3"/>
      <c r="F6" s="18"/>
      <c r="G6" s="18"/>
      <c r="H6" s="18"/>
      <c r="I6" s="18"/>
    </row>
    <row r="7" spans="1:12" x14ac:dyDescent="0.25">
      <c r="A7" s="7" t="s">
        <v>8</v>
      </c>
      <c r="B7" s="6"/>
      <c r="C7" s="3"/>
      <c r="D7" s="3"/>
      <c r="E7" s="3"/>
      <c r="F7" s="18"/>
      <c r="G7" s="18"/>
      <c r="H7" s="18"/>
      <c r="I7" s="18"/>
    </row>
    <row r="8" spans="1:12" x14ac:dyDescent="0.25">
      <c r="A8" s="41" t="s">
        <v>197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8" t="s">
        <v>9</v>
      </c>
      <c r="B15" s="38">
        <v>0</v>
      </c>
      <c r="C15" s="38">
        <v>0</v>
      </c>
      <c r="D15" s="38">
        <v>0</v>
      </c>
      <c r="E15" s="38">
        <v>0</v>
      </c>
      <c r="F15" s="38">
        <v>0</v>
      </c>
      <c r="G15" s="38">
        <v>0</v>
      </c>
      <c r="H15" s="38">
        <v>0</v>
      </c>
      <c r="I15" s="38">
        <f t="shared" ref="I15:I25" si="0">SUM(B15:H15)</f>
        <v>0</v>
      </c>
      <c r="K15" s="4"/>
    </row>
    <row r="16" spans="1:12" x14ac:dyDescent="0.25">
      <c r="A16" s="38" t="s">
        <v>30</v>
      </c>
      <c r="B16" s="38">
        <v>0</v>
      </c>
      <c r="C16" s="38">
        <v>75000</v>
      </c>
      <c r="D16" s="38">
        <v>0</v>
      </c>
      <c r="E16" s="38">
        <v>0</v>
      </c>
      <c r="F16" s="38">
        <v>0</v>
      </c>
      <c r="G16" s="38">
        <v>0</v>
      </c>
      <c r="H16" s="38">
        <v>0</v>
      </c>
      <c r="I16" s="38">
        <f t="shared" si="0"/>
        <v>75000</v>
      </c>
      <c r="K16" s="4" t="e">
        <f>#REF!-#REF!</f>
        <v>#REF!</v>
      </c>
      <c r="L16" t="s">
        <v>6</v>
      </c>
    </row>
    <row r="17" spans="1:12" x14ac:dyDescent="0.25">
      <c r="A17" s="38" t="s">
        <v>31</v>
      </c>
      <c r="B17" s="38">
        <v>0</v>
      </c>
      <c r="C17" s="38">
        <v>0</v>
      </c>
      <c r="D17" s="38">
        <v>0</v>
      </c>
      <c r="E17" s="38">
        <v>0</v>
      </c>
      <c r="F17" s="38">
        <v>0</v>
      </c>
      <c r="G17" s="38">
        <v>0</v>
      </c>
      <c r="H17" s="38">
        <v>0</v>
      </c>
      <c r="I17" s="38">
        <f t="shared" si="0"/>
        <v>0</v>
      </c>
      <c r="K17" s="4" t="e">
        <f>#REF!-#REF!</f>
        <v>#REF!</v>
      </c>
      <c r="L17" t="s">
        <v>5</v>
      </c>
    </row>
    <row r="18" spans="1:12" x14ac:dyDescent="0.25">
      <c r="A18" s="38" t="s">
        <v>10</v>
      </c>
      <c r="B18" s="38">
        <v>0</v>
      </c>
      <c r="C18" s="38">
        <v>0</v>
      </c>
      <c r="D18" s="38">
        <v>0</v>
      </c>
      <c r="E18" s="38">
        <v>0</v>
      </c>
      <c r="F18" s="38">
        <v>0</v>
      </c>
      <c r="G18" s="38">
        <v>0</v>
      </c>
      <c r="H18" s="38">
        <v>0</v>
      </c>
      <c r="I18" s="38">
        <f t="shared" si="0"/>
        <v>0</v>
      </c>
      <c r="K18" s="4" t="e">
        <f>#REF!-#REF!</f>
        <v>#REF!</v>
      </c>
      <c r="L18" t="s">
        <v>4</v>
      </c>
    </row>
    <row r="19" spans="1:12" x14ac:dyDescent="0.25">
      <c r="A19" s="38" t="s">
        <v>23</v>
      </c>
      <c r="B19" s="38">
        <v>0</v>
      </c>
      <c r="C19" s="38">
        <v>0</v>
      </c>
      <c r="D19" s="38">
        <v>0</v>
      </c>
      <c r="E19" s="38">
        <v>0</v>
      </c>
      <c r="F19" s="38">
        <v>0</v>
      </c>
      <c r="G19" s="38">
        <v>0</v>
      </c>
      <c r="H19" s="38">
        <v>0</v>
      </c>
      <c r="I19" s="38">
        <f t="shared" si="0"/>
        <v>0</v>
      </c>
    </row>
    <row r="20" spans="1:12" s="31" customFormat="1" ht="15" customHeight="1" x14ac:dyDescent="0.25">
      <c r="A20" s="32" t="s">
        <v>2</v>
      </c>
      <c r="B20" s="33">
        <f t="shared" ref="B20:H20" si="1">SUM(B15:B19)</f>
        <v>0</v>
      </c>
      <c r="C20" s="33">
        <f t="shared" si="1"/>
        <v>75000</v>
      </c>
      <c r="D20" s="33">
        <f t="shared" si="1"/>
        <v>0</v>
      </c>
      <c r="E20" s="33">
        <f t="shared" si="1"/>
        <v>0</v>
      </c>
      <c r="F20" s="33">
        <f t="shared" si="1"/>
        <v>0</v>
      </c>
      <c r="G20" s="33">
        <f t="shared" si="1"/>
        <v>0</v>
      </c>
      <c r="H20" s="33">
        <f t="shared" si="1"/>
        <v>0</v>
      </c>
      <c r="I20" s="33">
        <f t="shared" si="0"/>
        <v>75000</v>
      </c>
    </row>
    <row r="21" spans="1:12" ht="15" customHeight="1" x14ac:dyDescent="0.25">
      <c r="A21" s="38" t="s">
        <v>14</v>
      </c>
      <c r="B21" s="38">
        <v>0</v>
      </c>
      <c r="C21" s="38">
        <v>0</v>
      </c>
      <c r="D21" s="38">
        <v>0</v>
      </c>
      <c r="E21" s="38">
        <v>0</v>
      </c>
      <c r="F21" s="38">
        <v>0</v>
      </c>
      <c r="G21" s="38">
        <v>0</v>
      </c>
      <c r="H21" s="38">
        <v>0</v>
      </c>
      <c r="I21" s="38">
        <f t="shared" si="0"/>
        <v>0</v>
      </c>
    </row>
    <row r="22" spans="1:12" x14ac:dyDescent="0.25">
      <c r="A22" s="38" t="s">
        <v>11</v>
      </c>
      <c r="B22" s="38">
        <v>0</v>
      </c>
      <c r="C22" s="38">
        <v>0</v>
      </c>
      <c r="D22" s="38">
        <v>0</v>
      </c>
      <c r="E22" s="38">
        <v>0</v>
      </c>
      <c r="F22" s="38">
        <v>0</v>
      </c>
      <c r="G22" s="38">
        <v>0</v>
      </c>
      <c r="H22" s="38">
        <v>0</v>
      </c>
      <c r="I22" s="38">
        <f t="shared" si="0"/>
        <v>0</v>
      </c>
    </row>
    <row r="23" spans="1:12" x14ac:dyDescent="0.25">
      <c r="A23" s="38" t="s">
        <v>12</v>
      </c>
      <c r="B23" s="38">
        <v>0</v>
      </c>
      <c r="C23" s="38">
        <v>0</v>
      </c>
      <c r="D23" s="38">
        <v>75000</v>
      </c>
      <c r="E23" s="38">
        <v>0</v>
      </c>
      <c r="F23" s="38">
        <v>0</v>
      </c>
      <c r="G23" s="38">
        <v>0</v>
      </c>
      <c r="H23" s="38">
        <v>0</v>
      </c>
      <c r="I23" s="38">
        <f t="shared" si="0"/>
        <v>75000</v>
      </c>
    </row>
    <row r="24" spans="1:12" x14ac:dyDescent="0.25">
      <c r="A24" s="38" t="s">
        <v>13</v>
      </c>
      <c r="B24" s="38">
        <v>0</v>
      </c>
      <c r="C24" s="38">
        <v>0</v>
      </c>
      <c r="D24" s="38">
        <v>0</v>
      </c>
      <c r="E24" s="38">
        <v>0</v>
      </c>
      <c r="F24" s="38">
        <v>0</v>
      </c>
      <c r="G24" s="38">
        <v>0</v>
      </c>
      <c r="H24" s="38">
        <v>0</v>
      </c>
      <c r="I24" s="38">
        <f t="shared" si="0"/>
        <v>0</v>
      </c>
    </row>
    <row r="25" spans="1:12" s="31" customFormat="1" x14ac:dyDescent="0.25">
      <c r="A25" s="32" t="s">
        <v>0</v>
      </c>
      <c r="B25" s="33">
        <f t="shared" ref="B25:H25" si="2">SUM(B21:B24)</f>
        <v>0</v>
      </c>
      <c r="C25" s="33">
        <f t="shared" si="2"/>
        <v>0</v>
      </c>
      <c r="D25" s="33">
        <f t="shared" si="2"/>
        <v>75000</v>
      </c>
      <c r="E25" s="33">
        <f t="shared" si="2"/>
        <v>0</v>
      </c>
      <c r="F25" s="33">
        <f t="shared" si="2"/>
        <v>0</v>
      </c>
      <c r="G25" s="33">
        <f t="shared" si="2"/>
        <v>0</v>
      </c>
      <c r="H25" s="33">
        <f t="shared" si="2"/>
        <v>0</v>
      </c>
      <c r="I25" s="33">
        <f t="shared" si="0"/>
        <v>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8"/>
      <c r="D30" s="38"/>
      <c r="E30" s="38"/>
      <c r="F30" s="38"/>
      <c r="G30" s="38"/>
      <c r="H30" s="38"/>
      <c r="I30" s="38"/>
    </row>
    <row r="31" spans="1:12" ht="13.5" customHeight="1" x14ac:dyDescent="0.25">
      <c r="A31" s="20"/>
      <c r="B31" s="20"/>
      <c r="C31" s="38"/>
      <c r="D31" s="38"/>
      <c r="E31" s="38"/>
      <c r="F31" s="38"/>
      <c r="G31" s="38"/>
      <c r="H31" s="38"/>
      <c r="I31" s="38"/>
    </row>
    <row r="32" spans="1:12" ht="13.5" customHeight="1" x14ac:dyDescent="0.25">
      <c r="A32" s="20"/>
      <c r="B32" s="20"/>
      <c r="C32" s="38"/>
      <c r="D32" s="38"/>
      <c r="E32" s="38"/>
      <c r="F32" s="38"/>
      <c r="G32" s="38"/>
      <c r="H32" s="38"/>
      <c r="I32" s="38"/>
    </row>
    <row r="33" spans="1:9" ht="13.5" customHeight="1" x14ac:dyDescent="0.25">
      <c r="A33" s="20"/>
      <c r="B33" s="20"/>
      <c r="C33" s="38"/>
      <c r="D33" s="38"/>
      <c r="E33" s="38"/>
      <c r="F33" s="38"/>
      <c r="G33" s="38"/>
      <c r="H33" s="38"/>
      <c r="I33" s="38"/>
    </row>
    <row r="34" spans="1:9" ht="13.5" customHeight="1" x14ac:dyDescent="0.25">
      <c r="A34" s="20"/>
      <c r="B34" s="20"/>
      <c r="C34" s="38"/>
      <c r="D34" s="38"/>
      <c r="E34" s="38"/>
      <c r="F34" s="38"/>
      <c r="G34" s="38"/>
      <c r="H34" s="38"/>
      <c r="I34" s="38"/>
    </row>
    <row r="35" spans="1:9" ht="13.5" customHeight="1" x14ac:dyDescent="0.25">
      <c r="A35" s="15"/>
      <c r="B35" s="15"/>
      <c r="C35" s="38"/>
      <c r="D35" s="38"/>
      <c r="E35" s="38"/>
      <c r="F35" s="38"/>
      <c r="G35" s="38"/>
      <c r="H35" s="38"/>
      <c r="I35" s="3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8"/>
      <c r="D38" s="38"/>
      <c r="E38" s="38"/>
      <c r="F38" s="38"/>
      <c r="G38" s="38"/>
      <c r="H38" s="38"/>
      <c r="I38" s="38"/>
    </row>
    <row r="39" spans="1:9" ht="13.5" customHeight="1" x14ac:dyDescent="0.25">
      <c r="A39" s="20"/>
      <c r="B39" s="20"/>
      <c r="C39" s="38"/>
      <c r="D39" s="38"/>
      <c r="E39" s="38"/>
      <c r="F39" s="38"/>
      <c r="G39" s="38"/>
      <c r="H39" s="38"/>
      <c r="I39" s="38"/>
    </row>
    <row r="40" spans="1:9" ht="13.5" customHeight="1" x14ac:dyDescent="0.25">
      <c r="A40" s="38"/>
      <c r="B40" s="38"/>
      <c r="C40" s="38"/>
      <c r="D40" s="38"/>
      <c r="E40" s="38"/>
      <c r="F40" s="38"/>
      <c r="G40" s="38"/>
      <c r="H40" s="38"/>
      <c r="I40" s="38"/>
    </row>
    <row r="41" spans="1:9" ht="13.5" customHeight="1" x14ac:dyDescent="0.25">
      <c r="A41" s="38"/>
      <c r="B41" s="38"/>
      <c r="C41" s="38"/>
      <c r="D41" s="38"/>
      <c r="E41" s="38"/>
      <c r="F41" s="38"/>
      <c r="G41" s="38"/>
      <c r="H41" s="38"/>
      <c r="I41" s="38"/>
    </row>
    <row r="42" spans="1:9" ht="13.5" customHeight="1" x14ac:dyDescent="0.25">
      <c r="A42" s="38"/>
      <c r="B42" s="38"/>
      <c r="C42" s="38"/>
      <c r="D42" s="38"/>
      <c r="E42" s="38"/>
      <c r="F42" s="38"/>
      <c r="G42" s="38"/>
      <c r="H42" s="38"/>
      <c r="I42" s="3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8"/>
      <c r="E45" s="38"/>
      <c r="F45" s="38"/>
      <c r="G45" s="38"/>
      <c r="H45" s="38"/>
      <c r="I45" s="38"/>
    </row>
    <row r="46" spans="1:9" ht="13.5" customHeight="1" x14ac:dyDescent="0.25">
      <c r="A46" s="20"/>
      <c r="B46" s="20"/>
      <c r="C46" s="20"/>
      <c r="D46" s="38"/>
      <c r="E46" s="38"/>
      <c r="F46" s="38"/>
      <c r="G46" s="38"/>
      <c r="H46" s="38"/>
      <c r="I46" s="38"/>
    </row>
    <row r="47" spans="1:9" ht="13.5" customHeight="1" x14ac:dyDescent="0.25">
      <c r="A47" s="20"/>
      <c r="B47" s="20"/>
      <c r="C47" s="20"/>
      <c r="D47" s="38"/>
      <c r="E47" s="38"/>
      <c r="F47" s="38"/>
      <c r="G47" s="38"/>
      <c r="H47" s="38"/>
      <c r="I47" s="38"/>
    </row>
    <row r="48" spans="1:9" ht="13.5" customHeight="1" x14ac:dyDescent="0.25">
      <c r="A48" s="39"/>
      <c r="B48" s="39"/>
      <c r="C48" s="39"/>
      <c r="D48" s="38"/>
      <c r="E48" s="38"/>
      <c r="F48" s="38"/>
      <c r="G48" s="38"/>
      <c r="H48" s="38"/>
      <c r="I48" s="38"/>
    </row>
    <row r="49" spans="1:9" ht="13.5" customHeight="1" x14ac:dyDescent="0.25">
      <c r="A49" s="39"/>
      <c r="B49" s="39"/>
      <c r="C49" s="39"/>
      <c r="D49" s="38"/>
      <c r="E49" s="38"/>
      <c r="F49" s="38"/>
      <c r="G49" s="38"/>
      <c r="H49" s="38"/>
      <c r="I49" s="3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8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191</v>
      </c>
      <c r="B3" s="3"/>
      <c r="C3" s="3"/>
      <c r="D3" s="3"/>
      <c r="E3" s="3"/>
      <c r="F3" s="18"/>
      <c r="G3" s="18"/>
      <c r="H3" s="18"/>
      <c r="I3" s="18"/>
    </row>
    <row r="4" spans="1:12" x14ac:dyDescent="0.25">
      <c r="A4" s="3" t="s">
        <v>192</v>
      </c>
      <c r="B4" s="3"/>
      <c r="C4" s="3"/>
      <c r="D4" s="3"/>
      <c r="E4" s="3"/>
      <c r="F4" s="18"/>
      <c r="G4" s="18"/>
      <c r="H4" s="18"/>
      <c r="I4" s="18"/>
    </row>
    <row r="5" spans="1:12" x14ac:dyDescent="0.25">
      <c r="A5" s="3" t="s">
        <v>81</v>
      </c>
      <c r="B5" s="3"/>
      <c r="C5" s="3"/>
      <c r="D5" s="3"/>
      <c r="E5" s="3"/>
      <c r="F5" s="18"/>
      <c r="G5" s="18"/>
      <c r="H5" s="18"/>
      <c r="I5" s="18"/>
    </row>
    <row r="6" spans="1:12" x14ac:dyDescent="0.25">
      <c r="A6" s="3" t="s">
        <v>193</v>
      </c>
      <c r="B6" s="3"/>
      <c r="C6" s="3"/>
      <c r="D6" s="3"/>
      <c r="E6" s="3"/>
      <c r="F6" s="18"/>
      <c r="G6" s="18"/>
      <c r="H6" s="18"/>
      <c r="I6" s="18"/>
    </row>
    <row r="7" spans="1:12" x14ac:dyDescent="0.25">
      <c r="A7" s="7" t="s">
        <v>8</v>
      </c>
      <c r="B7" s="6"/>
      <c r="C7" s="3"/>
      <c r="D7" s="3"/>
      <c r="E7" s="3"/>
      <c r="F7" s="18"/>
      <c r="G7" s="18"/>
      <c r="H7" s="18"/>
      <c r="I7" s="18"/>
    </row>
    <row r="8" spans="1:12" x14ac:dyDescent="0.25">
      <c r="A8" s="41" t="s">
        <v>194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8" t="s">
        <v>9</v>
      </c>
      <c r="B15" s="38">
        <v>0</v>
      </c>
      <c r="C15" s="38">
        <v>0</v>
      </c>
      <c r="D15" s="38">
        <v>0</v>
      </c>
      <c r="E15" s="38">
        <v>0</v>
      </c>
      <c r="F15" s="38">
        <v>0</v>
      </c>
      <c r="G15" s="38">
        <v>0</v>
      </c>
      <c r="H15" s="38">
        <v>0</v>
      </c>
      <c r="I15" s="38">
        <f t="shared" ref="I15:I25" si="0">SUM(B15:H15)</f>
        <v>0</v>
      </c>
      <c r="K15" s="4"/>
    </row>
    <row r="16" spans="1:12" x14ac:dyDescent="0.25">
      <c r="A16" s="38" t="s">
        <v>30</v>
      </c>
      <c r="B16" s="38">
        <v>0</v>
      </c>
      <c r="C16" s="38">
        <v>55000</v>
      </c>
      <c r="D16" s="38">
        <v>0</v>
      </c>
      <c r="E16" s="38">
        <v>0</v>
      </c>
      <c r="F16" s="38">
        <v>0</v>
      </c>
      <c r="G16" s="38">
        <v>0</v>
      </c>
      <c r="H16" s="38">
        <v>0</v>
      </c>
      <c r="I16" s="38">
        <f t="shared" si="0"/>
        <v>55000</v>
      </c>
      <c r="K16" s="4" t="e">
        <f>#REF!-#REF!</f>
        <v>#REF!</v>
      </c>
      <c r="L16" t="s">
        <v>6</v>
      </c>
    </row>
    <row r="17" spans="1:12" x14ac:dyDescent="0.25">
      <c r="A17" s="38" t="s">
        <v>31</v>
      </c>
      <c r="B17" s="38">
        <v>0</v>
      </c>
      <c r="C17" s="38">
        <v>0</v>
      </c>
      <c r="D17" s="38">
        <v>0</v>
      </c>
      <c r="E17" s="38">
        <v>0</v>
      </c>
      <c r="F17" s="38">
        <v>0</v>
      </c>
      <c r="G17" s="38">
        <v>0</v>
      </c>
      <c r="H17" s="38">
        <v>0</v>
      </c>
      <c r="I17" s="38">
        <f t="shared" si="0"/>
        <v>0</v>
      </c>
      <c r="K17" s="4" t="e">
        <f>#REF!-#REF!</f>
        <v>#REF!</v>
      </c>
      <c r="L17" t="s">
        <v>5</v>
      </c>
    </row>
    <row r="18" spans="1:12" x14ac:dyDescent="0.25">
      <c r="A18" s="38" t="s">
        <v>10</v>
      </c>
      <c r="B18" s="38">
        <v>0</v>
      </c>
      <c r="C18" s="38">
        <v>0</v>
      </c>
      <c r="D18" s="38">
        <v>0</v>
      </c>
      <c r="E18" s="38">
        <v>0</v>
      </c>
      <c r="F18" s="38">
        <v>0</v>
      </c>
      <c r="G18" s="38">
        <v>0</v>
      </c>
      <c r="H18" s="38">
        <v>0</v>
      </c>
      <c r="I18" s="38">
        <f t="shared" si="0"/>
        <v>0</v>
      </c>
      <c r="K18" s="4" t="e">
        <f>#REF!-#REF!</f>
        <v>#REF!</v>
      </c>
      <c r="L18" t="s">
        <v>4</v>
      </c>
    </row>
    <row r="19" spans="1:12" x14ac:dyDescent="0.25">
      <c r="A19" s="38" t="s">
        <v>23</v>
      </c>
      <c r="B19" s="38">
        <v>0</v>
      </c>
      <c r="C19" s="38">
        <v>0</v>
      </c>
      <c r="D19" s="38">
        <v>0</v>
      </c>
      <c r="E19" s="38">
        <v>0</v>
      </c>
      <c r="F19" s="38">
        <v>0</v>
      </c>
      <c r="G19" s="38">
        <v>0</v>
      </c>
      <c r="H19" s="38">
        <v>0</v>
      </c>
      <c r="I19" s="38">
        <f t="shared" si="0"/>
        <v>0</v>
      </c>
    </row>
    <row r="20" spans="1:12" s="31" customFormat="1" ht="15" customHeight="1" x14ac:dyDescent="0.25">
      <c r="A20" s="32" t="s">
        <v>2</v>
      </c>
      <c r="B20" s="33">
        <f t="shared" ref="B20:H20" si="1">SUM(B15:B19)</f>
        <v>0</v>
      </c>
      <c r="C20" s="33">
        <f t="shared" si="1"/>
        <v>55000</v>
      </c>
      <c r="D20" s="33">
        <f t="shared" si="1"/>
        <v>0</v>
      </c>
      <c r="E20" s="33">
        <f t="shared" si="1"/>
        <v>0</v>
      </c>
      <c r="F20" s="33">
        <f t="shared" si="1"/>
        <v>0</v>
      </c>
      <c r="G20" s="33">
        <f t="shared" si="1"/>
        <v>0</v>
      </c>
      <c r="H20" s="33">
        <f t="shared" si="1"/>
        <v>0</v>
      </c>
      <c r="I20" s="33">
        <f t="shared" si="0"/>
        <v>55000</v>
      </c>
    </row>
    <row r="21" spans="1:12" ht="15" customHeight="1" x14ac:dyDescent="0.25">
      <c r="A21" s="38" t="s">
        <v>14</v>
      </c>
      <c r="B21" s="38">
        <v>0</v>
      </c>
      <c r="C21" s="38">
        <v>0</v>
      </c>
      <c r="D21" s="38">
        <v>0</v>
      </c>
      <c r="E21" s="38">
        <v>0</v>
      </c>
      <c r="F21" s="38">
        <v>0</v>
      </c>
      <c r="G21" s="38">
        <v>0</v>
      </c>
      <c r="H21" s="38">
        <v>0</v>
      </c>
      <c r="I21" s="38">
        <f t="shared" si="0"/>
        <v>0</v>
      </c>
    </row>
    <row r="22" spans="1:12" x14ac:dyDescent="0.25">
      <c r="A22" s="38" t="s">
        <v>11</v>
      </c>
      <c r="B22" s="38">
        <v>0</v>
      </c>
      <c r="C22" s="38">
        <v>0</v>
      </c>
      <c r="D22" s="38">
        <v>0</v>
      </c>
      <c r="E22" s="38">
        <v>0</v>
      </c>
      <c r="F22" s="38">
        <v>0</v>
      </c>
      <c r="G22" s="38">
        <v>0</v>
      </c>
      <c r="H22" s="38">
        <v>0</v>
      </c>
      <c r="I22" s="38">
        <f t="shared" si="0"/>
        <v>0</v>
      </c>
    </row>
    <row r="23" spans="1:12" x14ac:dyDescent="0.25">
      <c r="A23" s="38" t="s">
        <v>12</v>
      </c>
      <c r="B23" s="38">
        <v>0</v>
      </c>
      <c r="C23" s="38">
        <v>0</v>
      </c>
      <c r="D23" s="38">
        <v>55000</v>
      </c>
      <c r="E23" s="38">
        <v>0</v>
      </c>
      <c r="F23" s="38">
        <v>0</v>
      </c>
      <c r="G23" s="38">
        <v>0</v>
      </c>
      <c r="H23" s="38">
        <v>0</v>
      </c>
      <c r="I23" s="38">
        <f t="shared" si="0"/>
        <v>55000</v>
      </c>
    </row>
    <row r="24" spans="1:12" x14ac:dyDescent="0.25">
      <c r="A24" s="38" t="s">
        <v>13</v>
      </c>
      <c r="B24" s="38">
        <v>0</v>
      </c>
      <c r="C24" s="38">
        <v>0</v>
      </c>
      <c r="D24" s="38">
        <v>0</v>
      </c>
      <c r="E24" s="38">
        <v>0</v>
      </c>
      <c r="F24" s="38">
        <v>0</v>
      </c>
      <c r="G24" s="38">
        <v>0</v>
      </c>
      <c r="H24" s="38">
        <v>0</v>
      </c>
      <c r="I24" s="38">
        <f t="shared" si="0"/>
        <v>0</v>
      </c>
    </row>
    <row r="25" spans="1:12" s="31" customFormat="1" x14ac:dyDescent="0.25">
      <c r="A25" s="32" t="s">
        <v>0</v>
      </c>
      <c r="B25" s="33">
        <f t="shared" ref="B25:H25" si="2">SUM(B21:B24)</f>
        <v>0</v>
      </c>
      <c r="C25" s="33">
        <f t="shared" si="2"/>
        <v>0</v>
      </c>
      <c r="D25" s="33">
        <f t="shared" si="2"/>
        <v>55000</v>
      </c>
      <c r="E25" s="33">
        <f t="shared" si="2"/>
        <v>0</v>
      </c>
      <c r="F25" s="33">
        <f t="shared" si="2"/>
        <v>0</v>
      </c>
      <c r="G25" s="33">
        <f t="shared" si="2"/>
        <v>0</v>
      </c>
      <c r="H25" s="33">
        <f t="shared" si="2"/>
        <v>0</v>
      </c>
      <c r="I25" s="33">
        <f t="shared" si="0"/>
        <v>55000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8"/>
      <c r="D30" s="38"/>
      <c r="E30" s="38"/>
      <c r="F30" s="38"/>
      <c r="G30" s="38"/>
      <c r="H30" s="38"/>
      <c r="I30" s="38"/>
    </row>
    <row r="31" spans="1:12" ht="13.5" customHeight="1" x14ac:dyDescent="0.25">
      <c r="A31" s="20"/>
      <c r="B31" s="20"/>
      <c r="C31" s="38"/>
      <c r="D31" s="38"/>
      <c r="E31" s="38"/>
      <c r="F31" s="38"/>
      <c r="G31" s="38"/>
      <c r="H31" s="38"/>
      <c r="I31" s="38"/>
    </row>
    <row r="32" spans="1:12" ht="13.5" customHeight="1" x14ac:dyDescent="0.25">
      <c r="A32" s="20"/>
      <c r="B32" s="20"/>
      <c r="C32" s="38"/>
      <c r="D32" s="38"/>
      <c r="E32" s="38"/>
      <c r="F32" s="38"/>
      <c r="G32" s="38"/>
      <c r="H32" s="38"/>
      <c r="I32" s="38"/>
    </row>
    <row r="33" spans="1:9" ht="13.5" customHeight="1" x14ac:dyDescent="0.25">
      <c r="A33" s="20"/>
      <c r="B33" s="20"/>
      <c r="C33" s="38"/>
      <c r="D33" s="38"/>
      <c r="E33" s="38"/>
      <c r="F33" s="38"/>
      <c r="G33" s="38"/>
      <c r="H33" s="38"/>
      <c r="I33" s="38"/>
    </row>
    <row r="34" spans="1:9" ht="13.5" customHeight="1" x14ac:dyDescent="0.25">
      <c r="A34" s="20"/>
      <c r="B34" s="20"/>
      <c r="C34" s="38"/>
      <c r="D34" s="38"/>
      <c r="E34" s="38"/>
      <c r="F34" s="38"/>
      <c r="G34" s="38"/>
      <c r="H34" s="38"/>
      <c r="I34" s="38"/>
    </row>
    <row r="35" spans="1:9" ht="13.5" customHeight="1" x14ac:dyDescent="0.25">
      <c r="A35" s="15"/>
      <c r="B35" s="15"/>
      <c r="C35" s="38"/>
      <c r="D35" s="38"/>
      <c r="E35" s="38"/>
      <c r="F35" s="38"/>
      <c r="G35" s="38"/>
      <c r="H35" s="38"/>
      <c r="I35" s="3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8"/>
      <c r="D38" s="38"/>
      <c r="E38" s="38"/>
      <c r="F38" s="38"/>
      <c r="G38" s="38"/>
      <c r="H38" s="38"/>
      <c r="I38" s="38"/>
    </row>
    <row r="39" spans="1:9" ht="13.5" customHeight="1" x14ac:dyDescent="0.25">
      <c r="A39" s="20"/>
      <c r="B39" s="20"/>
      <c r="C39" s="38"/>
      <c r="D39" s="38"/>
      <c r="E39" s="38"/>
      <c r="F39" s="38"/>
      <c r="G39" s="38"/>
      <c r="H39" s="38"/>
      <c r="I39" s="38"/>
    </row>
    <row r="40" spans="1:9" ht="13.5" customHeight="1" x14ac:dyDescent="0.25">
      <c r="A40" s="38"/>
      <c r="B40" s="38"/>
      <c r="C40" s="38"/>
      <c r="D40" s="38"/>
      <c r="E40" s="38"/>
      <c r="F40" s="38"/>
      <c r="G40" s="38"/>
      <c r="H40" s="38"/>
      <c r="I40" s="38"/>
    </row>
    <row r="41" spans="1:9" ht="13.5" customHeight="1" x14ac:dyDescent="0.25">
      <c r="A41" s="38"/>
      <c r="B41" s="38"/>
      <c r="C41" s="38"/>
      <c r="D41" s="38"/>
      <c r="E41" s="38"/>
      <c r="F41" s="38"/>
      <c r="G41" s="38"/>
      <c r="H41" s="38"/>
      <c r="I41" s="38"/>
    </row>
    <row r="42" spans="1:9" ht="13.5" customHeight="1" x14ac:dyDescent="0.25">
      <c r="A42" s="38"/>
      <c r="B42" s="38"/>
      <c r="C42" s="38"/>
      <c r="D42" s="38"/>
      <c r="E42" s="38"/>
      <c r="F42" s="38"/>
      <c r="G42" s="38"/>
      <c r="H42" s="38"/>
      <c r="I42" s="3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8"/>
      <c r="E45" s="38"/>
      <c r="F45" s="38"/>
      <c r="G45" s="38"/>
      <c r="H45" s="38"/>
      <c r="I45" s="38"/>
    </row>
    <row r="46" spans="1:9" ht="13.5" customHeight="1" x14ac:dyDescent="0.25">
      <c r="A46" s="20"/>
      <c r="B46" s="20"/>
      <c r="C46" s="20"/>
      <c r="D46" s="38"/>
      <c r="E46" s="38"/>
      <c r="F46" s="38"/>
      <c r="G46" s="38"/>
      <c r="H46" s="38"/>
      <c r="I46" s="38"/>
    </row>
    <row r="47" spans="1:9" ht="13.5" customHeight="1" x14ac:dyDescent="0.25">
      <c r="A47" s="20"/>
      <c r="B47" s="20"/>
      <c r="C47" s="20"/>
      <c r="D47" s="38"/>
      <c r="E47" s="38"/>
      <c r="F47" s="38"/>
      <c r="G47" s="38"/>
      <c r="H47" s="38"/>
      <c r="I47" s="38"/>
    </row>
    <row r="48" spans="1:9" ht="13.5" customHeight="1" x14ac:dyDescent="0.25">
      <c r="A48" s="39"/>
      <c r="B48" s="39"/>
      <c r="C48" s="39"/>
      <c r="D48" s="38"/>
      <c r="E48" s="38"/>
      <c r="F48" s="38"/>
      <c r="G48" s="38"/>
      <c r="H48" s="38"/>
      <c r="I48" s="38"/>
    </row>
    <row r="49" spans="1:9" ht="13.5" customHeight="1" x14ac:dyDescent="0.25">
      <c r="A49" s="39"/>
      <c r="B49" s="39"/>
      <c r="C49" s="39"/>
      <c r="D49" s="38"/>
      <c r="E49" s="38"/>
      <c r="F49" s="38"/>
      <c r="G49" s="38"/>
      <c r="H49" s="38"/>
      <c r="I49" s="3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50"/>
  <sheetViews>
    <sheetView view="pageBreakPreview" zoomScaleNormal="100" zoomScaleSheetLayoutView="100" workbookViewId="0">
      <selection activeCell="E16" sqref="E1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187</v>
      </c>
      <c r="B3" s="3"/>
      <c r="C3" s="3"/>
      <c r="D3" s="3"/>
      <c r="E3" s="3"/>
      <c r="F3" s="18"/>
      <c r="G3" s="18"/>
      <c r="H3" s="18"/>
      <c r="I3" s="18"/>
    </row>
    <row r="4" spans="1:12" x14ac:dyDescent="0.25">
      <c r="A4" s="3" t="s">
        <v>188</v>
      </c>
      <c r="B4" s="3"/>
      <c r="C4" s="3"/>
      <c r="D4" s="3"/>
      <c r="E4" s="3"/>
      <c r="F4" s="18"/>
      <c r="G4" s="18"/>
      <c r="H4" s="18"/>
      <c r="I4" s="18"/>
    </row>
    <row r="5" spans="1:12" x14ac:dyDescent="0.25">
      <c r="A5" s="3" t="s">
        <v>184</v>
      </c>
      <c r="B5" s="3"/>
      <c r="C5" s="3"/>
      <c r="D5" s="3"/>
      <c r="E5" s="3"/>
      <c r="F5" s="18"/>
      <c r="G5" s="18"/>
      <c r="H5" s="18"/>
      <c r="I5" s="18"/>
    </row>
    <row r="6" spans="1:12" x14ac:dyDescent="0.25">
      <c r="A6" s="3" t="s">
        <v>189</v>
      </c>
      <c r="B6" s="3"/>
      <c r="C6" s="3"/>
      <c r="D6" s="3"/>
      <c r="E6" s="3"/>
      <c r="F6" s="18"/>
      <c r="G6" s="18"/>
      <c r="H6" s="18"/>
      <c r="I6" s="18"/>
    </row>
    <row r="7" spans="1:12" x14ac:dyDescent="0.25">
      <c r="A7" s="7" t="s">
        <v>8</v>
      </c>
      <c r="B7" s="6"/>
      <c r="C7" s="3"/>
      <c r="D7" s="3"/>
      <c r="E7" s="3"/>
      <c r="F7" s="18"/>
      <c r="G7" s="18"/>
      <c r="H7" s="18"/>
      <c r="I7" s="18"/>
    </row>
    <row r="8" spans="1:12" x14ac:dyDescent="0.25">
      <c r="A8" s="41" t="s">
        <v>190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8" t="s">
        <v>9</v>
      </c>
      <c r="B15" s="38">
        <v>0</v>
      </c>
      <c r="C15" s="38">
        <v>0</v>
      </c>
      <c r="D15" s="38">
        <v>0</v>
      </c>
      <c r="E15" s="38">
        <v>0</v>
      </c>
      <c r="F15" s="38">
        <v>0</v>
      </c>
      <c r="G15" s="38">
        <v>0</v>
      </c>
      <c r="H15" s="38">
        <v>0</v>
      </c>
      <c r="I15" s="38">
        <f t="shared" ref="I15:I25" si="0">SUM(B15:H15)</f>
        <v>0</v>
      </c>
      <c r="K15" s="4"/>
    </row>
    <row r="16" spans="1:12" x14ac:dyDescent="0.25">
      <c r="A16" s="38" t="s">
        <v>30</v>
      </c>
      <c r="B16" s="38">
        <v>0</v>
      </c>
      <c r="C16" s="38">
        <v>58500</v>
      </c>
      <c r="D16" s="38">
        <v>200000</v>
      </c>
      <c r="E16" s="38">
        <v>0</v>
      </c>
      <c r="F16" s="38">
        <v>0</v>
      </c>
      <c r="G16" s="38">
        <v>0</v>
      </c>
      <c r="H16" s="38">
        <v>0</v>
      </c>
      <c r="I16" s="38">
        <f t="shared" si="0"/>
        <v>258500</v>
      </c>
      <c r="K16" s="4" t="e">
        <f>#REF!-#REF!</f>
        <v>#REF!</v>
      </c>
      <c r="L16" t="s">
        <v>6</v>
      </c>
    </row>
    <row r="17" spans="1:12" x14ac:dyDescent="0.25">
      <c r="A17" s="38" t="s">
        <v>31</v>
      </c>
      <c r="B17" s="38">
        <v>0</v>
      </c>
      <c r="C17" s="38">
        <v>0</v>
      </c>
      <c r="D17" s="38">
        <v>0</v>
      </c>
      <c r="E17" s="38">
        <v>0</v>
      </c>
      <c r="F17" s="38">
        <v>0</v>
      </c>
      <c r="G17" s="38">
        <v>0</v>
      </c>
      <c r="H17" s="38">
        <v>0</v>
      </c>
      <c r="I17" s="38">
        <f t="shared" si="0"/>
        <v>0</v>
      </c>
      <c r="K17" s="4" t="e">
        <f>#REF!-#REF!</f>
        <v>#REF!</v>
      </c>
      <c r="L17" t="s">
        <v>5</v>
      </c>
    </row>
    <row r="18" spans="1:12" x14ac:dyDescent="0.25">
      <c r="A18" s="38" t="s">
        <v>10</v>
      </c>
      <c r="B18" s="38">
        <v>0</v>
      </c>
      <c r="C18" s="38">
        <v>0</v>
      </c>
      <c r="D18" s="38">
        <v>0</v>
      </c>
      <c r="E18" s="38">
        <v>0</v>
      </c>
      <c r="F18" s="38">
        <v>0</v>
      </c>
      <c r="G18" s="38">
        <v>0</v>
      </c>
      <c r="H18" s="38">
        <v>0</v>
      </c>
      <c r="I18" s="38">
        <f t="shared" si="0"/>
        <v>0</v>
      </c>
      <c r="K18" s="4" t="e">
        <f>#REF!-#REF!</f>
        <v>#REF!</v>
      </c>
      <c r="L18" t="s">
        <v>4</v>
      </c>
    </row>
    <row r="19" spans="1:12" x14ac:dyDescent="0.25">
      <c r="A19" s="38" t="s">
        <v>23</v>
      </c>
      <c r="B19" s="38">
        <v>0</v>
      </c>
      <c r="C19" s="38">
        <v>0</v>
      </c>
      <c r="D19" s="38">
        <v>0</v>
      </c>
      <c r="E19" s="38">
        <v>0</v>
      </c>
      <c r="F19" s="38">
        <v>0</v>
      </c>
      <c r="G19" s="38">
        <v>0</v>
      </c>
      <c r="H19" s="38">
        <v>0</v>
      </c>
      <c r="I19" s="38">
        <f t="shared" si="0"/>
        <v>0</v>
      </c>
    </row>
    <row r="20" spans="1:12" s="31" customFormat="1" ht="15" customHeight="1" x14ac:dyDescent="0.25">
      <c r="A20" s="32" t="s">
        <v>2</v>
      </c>
      <c r="B20" s="33">
        <f t="shared" ref="B20:H20" si="1">SUM(B15:B19)</f>
        <v>0</v>
      </c>
      <c r="C20" s="33">
        <f t="shared" si="1"/>
        <v>58500</v>
      </c>
      <c r="D20" s="33">
        <f t="shared" si="1"/>
        <v>200000</v>
      </c>
      <c r="E20" s="33">
        <f t="shared" si="1"/>
        <v>0</v>
      </c>
      <c r="F20" s="33">
        <f t="shared" si="1"/>
        <v>0</v>
      </c>
      <c r="G20" s="33">
        <f t="shared" si="1"/>
        <v>0</v>
      </c>
      <c r="H20" s="33">
        <f t="shared" si="1"/>
        <v>0</v>
      </c>
      <c r="I20" s="33">
        <f t="shared" si="0"/>
        <v>258500</v>
      </c>
    </row>
    <row r="21" spans="1:12" ht="15" customHeight="1" x14ac:dyDescent="0.25">
      <c r="A21" s="38" t="s">
        <v>14</v>
      </c>
      <c r="B21" s="38">
        <v>0</v>
      </c>
      <c r="C21" s="38">
        <v>0</v>
      </c>
      <c r="D21" s="38">
        <v>0</v>
      </c>
      <c r="E21" s="38">
        <v>0</v>
      </c>
      <c r="F21" s="38">
        <v>0</v>
      </c>
      <c r="G21" s="38">
        <v>0</v>
      </c>
      <c r="H21" s="38">
        <v>0</v>
      </c>
      <c r="I21" s="38">
        <f t="shared" si="0"/>
        <v>0</v>
      </c>
    </row>
    <row r="22" spans="1:12" x14ac:dyDescent="0.25">
      <c r="A22" s="38" t="s">
        <v>11</v>
      </c>
      <c r="B22" s="38">
        <v>0</v>
      </c>
      <c r="C22" s="38">
        <v>0</v>
      </c>
      <c r="D22" s="38">
        <v>0</v>
      </c>
      <c r="E22" s="38">
        <v>0</v>
      </c>
      <c r="F22" s="38">
        <v>0</v>
      </c>
      <c r="G22" s="38">
        <v>0</v>
      </c>
      <c r="H22" s="38">
        <v>0</v>
      </c>
      <c r="I22" s="38">
        <f t="shared" si="0"/>
        <v>0</v>
      </c>
    </row>
    <row r="23" spans="1:12" x14ac:dyDescent="0.25">
      <c r="A23" s="38" t="s">
        <v>12</v>
      </c>
      <c r="B23" s="38">
        <v>0</v>
      </c>
      <c r="C23" s="38">
        <v>0</v>
      </c>
      <c r="D23" s="38">
        <v>258500</v>
      </c>
      <c r="E23" s="38">
        <v>0</v>
      </c>
      <c r="F23" s="38">
        <v>0</v>
      </c>
      <c r="G23" s="38">
        <v>0</v>
      </c>
      <c r="H23" s="38">
        <v>0</v>
      </c>
      <c r="I23" s="38">
        <f t="shared" si="0"/>
        <v>258500</v>
      </c>
    </row>
    <row r="24" spans="1:12" x14ac:dyDescent="0.25">
      <c r="A24" s="38" t="s">
        <v>13</v>
      </c>
      <c r="B24" s="38">
        <v>0</v>
      </c>
      <c r="C24" s="38">
        <v>0</v>
      </c>
      <c r="D24" s="38">
        <v>0</v>
      </c>
      <c r="E24" s="38">
        <v>0</v>
      </c>
      <c r="F24" s="38">
        <v>0</v>
      </c>
      <c r="G24" s="38">
        <v>0</v>
      </c>
      <c r="H24" s="38">
        <v>0</v>
      </c>
      <c r="I24" s="38">
        <f t="shared" si="0"/>
        <v>0</v>
      </c>
    </row>
    <row r="25" spans="1:12" s="31" customFormat="1" x14ac:dyDescent="0.25">
      <c r="A25" s="32" t="s">
        <v>0</v>
      </c>
      <c r="B25" s="33">
        <f t="shared" ref="B25:H25" si="2">SUM(B21:B24)</f>
        <v>0</v>
      </c>
      <c r="C25" s="33">
        <f t="shared" si="2"/>
        <v>0</v>
      </c>
      <c r="D25" s="33">
        <f t="shared" si="2"/>
        <v>258500</v>
      </c>
      <c r="E25" s="33">
        <f t="shared" si="2"/>
        <v>0</v>
      </c>
      <c r="F25" s="33">
        <f t="shared" si="2"/>
        <v>0</v>
      </c>
      <c r="G25" s="33">
        <f t="shared" si="2"/>
        <v>0</v>
      </c>
      <c r="H25" s="33">
        <f t="shared" si="2"/>
        <v>0</v>
      </c>
      <c r="I25" s="33">
        <f t="shared" si="0"/>
        <v>258500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8"/>
      <c r="D30" s="38"/>
      <c r="E30" s="38"/>
      <c r="F30" s="38"/>
      <c r="G30" s="38"/>
      <c r="H30" s="38"/>
      <c r="I30" s="38"/>
    </row>
    <row r="31" spans="1:12" ht="13.5" customHeight="1" x14ac:dyDescent="0.25">
      <c r="A31" s="20"/>
      <c r="B31" s="20"/>
      <c r="C31" s="38"/>
      <c r="D31" s="38"/>
      <c r="E31" s="38"/>
      <c r="F31" s="38"/>
      <c r="G31" s="38"/>
      <c r="H31" s="38"/>
      <c r="I31" s="38"/>
    </row>
    <row r="32" spans="1:12" ht="13.5" customHeight="1" x14ac:dyDescent="0.25">
      <c r="A32" s="20"/>
      <c r="B32" s="20"/>
      <c r="C32" s="38"/>
      <c r="D32" s="38"/>
      <c r="E32" s="38"/>
      <c r="F32" s="38"/>
      <c r="G32" s="38"/>
      <c r="H32" s="38"/>
      <c r="I32" s="38"/>
    </row>
    <row r="33" spans="1:9" ht="13.5" customHeight="1" x14ac:dyDescent="0.25">
      <c r="A33" s="20"/>
      <c r="B33" s="20"/>
      <c r="C33" s="38"/>
      <c r="D33" s="38"/>
      <c r="E33" s="38"/>
      <c r="F33" s="38"/>
      <c r="G33" s="38"/>
      <c r="H33" s="38"/>
      <c r="I33" s="38"/>
    </row>
    <row r="34" spans="1:9" ht="13.5" customHeight="1" x14ac:dyDescent="0.25">
      <c r="A34" s="20"/>
      <c r="B34" s="20"/>
      <c r="C34" s="38"/>
      <c r="D34" s="38"/>
      <c r="E34" s="38"/>
      <c r="F34" s="38"/>
      <c r="G34" s="38"/>
      <c r="H34" s="38"/>
      <c r="I34" s="38"/>
    </row>
    <row r="35" spans="1:9" ht="13.5" customHeight="1" x14ac:dyDescent="0.25">
      <c r="A35" s="15"/>
      <c r="B35" s="15"/>
      <c r="C35" s="38"/>
      <c r="D35" s="38"/>
      <c r="E35" s="38"/>
      <c r="F35" s="38"/>
      <c r="G35" s="38"/>
      <c r="H35" s="38"/>
      <c r="I35" s="3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8"/>
      <c r="D38" s="38"/>
      <c r="E38" s="38"/>
      <c r="F38" s="38"/>
      <c r="G38" s="38"/>
      <c r="H38" s="38"/>
      <c r="I38" s="38"/>
    </row>
    <row r="39" spans="1:9" ht="13.5" customHeight="1" x14ac:dyDescent="0.25">
      <c r="A39" s="20"/>
      <c r="B39" s="20"/>
      <c r="C39" s="38"/>
      <c r="D39" s="38"/>
      <c r="E39" s="38"/>
      <c r="F39" s="38"/>
      <c r="G39" s="38"/>
      <c r="H39" s="38"/>
      <c r="I39" s="38"/>
    </row>
    <row r="40" spans="1:9" ht="13.5" customHeight="1" x14ac:dyDescent="0.25">
      <c r="A40" s="38"/>
      <c r="B40" s="38"/>
      <c r="C40" s="38"/>
      <c r="D40" s="38"/>
      <c r="E40" s="38"/>
      <c r="F40" s="38"/>
      <c r="G40" s="38"/>
      <c r="H40" s="38"/>
      <c r="I40" s="38"/>
    </row>
    <row r="41" spans="1:9" ht="13.5" customHeight="1" x14ac:dyDescent="0.25">
      <c r="A41" s="38"/>
      <c r="B41" s="38"/>
      <c r="C41" s="38"/>
      <c r="D41" s="38"/>
      <c r="E41" s="38"/>
      <c r="F41" s="38"/>
      <c r="G41" s="38"/>
      <c r="H41" s="38"/>
      <c r="I41" s="38"/>
    </row>
    <row r="42" spans="1:9" ht="13.5" customHeight="1" x14ac:dyDescent="0.25">
      <c r="A42" s="38"/>
      <c r="B42" s="38"/>
      <c r="C42" s="38"/>
      <c r="D42" s="38"/>
      <c r="E42" s="38"/>
      <c r="F42" s="38"/>
      <c r="G42" s="38"/>
      <c r="H42" s="38"/>
      <c r="I42" s="3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8"/>
      <c r="E45" s="38"/>
      <c r="F45" s="38"/>
      <c r="G45" s="38"/>
      <c r="H45" s="38"/>
      <c r="I45" s="38"/>
    </row>
    <row r="46" spans="1:9" ht="13.5" customHeight="1" x14ac:dyDescent="0.25">
      <c r="A46" s="20"/>
      <c r="B46" s="20"/>
      <c r="C46" s="20"/>
      <c r="D46" s="38"/>
      <c r="E46" s="38"/>
      <c r="F46" s="38"/>
      <c r="G46" s="38"/>
      <c r="H46" s="38"/>
      <c r="I46" s="38"/>
    </row>
    <row r="47" spans="1:9" ht="13.5" customHeight="1" x14ac:dyDescent="0.25">
      <c r="A47" s="20"/>
      <c r="B47" s="20"/>
      <c r="C47" s="20"/>
      <c r="D47" s="38"/>
      <c r="E47" s="38"/>
      <c r="F47" s="38"/>
      <c r="G47" s="38"/>
      <c r="H47" s="38"/>
      <c r="I47" s="38"/>
    </row>
    <row r="48" spans="1:9" ht="13.5" customHeight="1" x14ac:dyDescent="0.25">
      <c r="A48" s="39"/>
      <c r="B48" s="39"/>
      <c r="C48" s="39"/>
      <c r="D48" s="38"/>
      <c r="E48" s="38"/>
      <c r="F48" s="38"/>
      <c r="G48" s="38"/>
      <c r="H48" s="38"/>
      <c r="I48" s="38"/>
    </row>
    <row r="49" spans="1:9" ht="13.5" customHeight="1" x14ac:dyDescent="0.25">
      <c r="A49" s="39"/>
      <c r="B49" s="39"/>
      <c r="C49" s="39"/>
      <c r="D49" s="38"/>
      <c r="E49" s="38"/>
      <c r="F49" s="38"/>
      <c r="G49" s="38"/>
      <c r="H49" s="38"/>
      <c r="I49" s="3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50"/>
  <sheetViews>
    <sheetView view="pageBreakPreview" zoomScaleNormal="100" zoomScaleSheetLayoutView="100" workbookViewId="0">
      <selection activeCell="F5" sqref="F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134</v>
      </c>
      <c r="B2" s="6"/>
      <c r="C2" s="6"/>
      <c r="E2" s="6"/>
      <c r="F2" s="18"/>
      <c r="G2" s="18"/>
      <c r="H2" s="18"/>
      <c r="I2" s="18"/>
    </row>
    <row r="3" spans="1:12" ht="15.75" x14ac:dyDescent="0.25">
      <c r="A3" s="21" t="s">
        <v>182</v>
      </c>
      <c r="B3" s="3"/>
      <c r="C3" s="3"/>
      <c r="D3" s="3"/>
      <c r="E3" s="3"/>
      <c r="F3" s="18"/>
      <c r="G3" s="18"/>
      <c r="H3" s="18"/>
      <c r="I3" s="18"/>
    </row>
    <row r="4" spans="1:12" x14ac:dyDescent="0.25">
      <c r="A4" s="3" t="s">
        <v>183</v>
      </c>
      <c r="B4" s="3"/>
      <c r="C4" s="3"/>
      <c r="D4" s="3"/>
      <c r="E4" s="3"/>
      <c r="F4" s="18"/>
      <c r="G4" s="18"/>
      <c r="H4" s="18"/>
      <c r="I4" s="18"/>
    </row>
    <row r="5" spans="1:12" x14ac:dyDescent="0.25">
      <c r="A5" s="3" t="s">
        <v>184</v>
      </c>
      <c r="B5" s="3"/>
      <c r="C5" s="3"/>
      <c r="D5" s="3"/>
      <c r="E5" s="3"/>
      <c r="F5" s="18"/>
      <c r="G5" s="18"/>
      <c r="H5" s="18"/>
      <c r="I5" s="18"/>
    </row>
    <row r="6" spans="1:12" x14ac:dyDescent="0.25">
      <c r="A6" s="3" t="s">
        <v>185</v>
      </c>
      <c r="B6" s="3"/>
      <c r="C6" s="3"/>
      <c r="D6" s="3"/>
      <c r="E6" s="3"/>
      <c r="F6" s="18"/>
      <c r="G6" s="18"/>
      <c r="H6" s="18"/>
      <c r="I6" s="18"/>
    </row>
    <row r="7" spans="1:12" x14ac:dyDescent="0.25">
      <c r="A7" s="7" t="s">
        <v>8</v>
      </c>
      <c r="B7" s="6"/>
      <c r="C7" s="3"/>
      <c r="D7" s="3"/>
      <c r="E7" s="3"/>
      <c r="F7" s="18"/>
      <c r="G7" s="18"/>
      <c r="H7" s="18"/>
      <c r="I7" s="18"/>
    </row>
    <row r="8" spans="1:12" x14ac:dyDescent="0.25">
      <c r="A8" s="41" t="s">
        <v>186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8" t="s">
        <v>9</v>
      </c>
      <c r="B15" s="38">
        <v>0</v>
      </c>
      <c r="C15" s="38">
        <v>0</v>
      </c>
      <c r="D15" s="38">
        <v>0</v>
      </c>
      <c r="E15" s="38">
        <v>0</v>
      </c>
      <c r="F15" s="38">
        <v>0</v>
      </c>
      <c r="G15" s="38">
        <v>0</v>
      </c>
      <c r="H15" s="38">
        <v>0</v>
      </c>
      <c r="I15" s="38">
        <f t="shared" ref="I15:I25" si="0">SUM(B15:H15)</f>
        <v>0</v>
      </c>
      <c r="K15" s="4"/>
    </row>
    <row r="16" spans="1:12" x14ac:dyDescent="0.25">
      <c r="A16" s="38" t="s">
        <v>30</v>
      </c>
      <c r="B16" s="38">
        <v>0</v>
      </c>
      <c r="C16" s="38">
        <v>214000</v>
      </c>
      <c r="D16" s="38">
        <v>0</v>
      </c>
      <c r="E16" s="38">
        <v>0</v>
      </c>
      <c r="F16" s="38">
        <v>0</v>
      </c>
      <c r="G16" s="38">
        <v>0</v>
      </c>
      <c r="H16" s="38">
        <v>0</v>
      </c>
      <c r="I16" s="38">
        <f t="shared" si="0"/>
        <v>214000</v>
      </c>
      <c r="K16" s="4" t="e">
        <f>#REF!-#REF!</f>
        <v>#REF!</v>
      </c>
      <c r="L16" t="s">
        <v>6</v>
      </c>
    </row>
    <row r="17" spans="1:12" x14ac:dyDescent="0.25">
      <c r="A17" s="38" t="s">
        <v>31</v>
      </c>
      <c r="B17" s="38">
        <v>0</v>
      </c>
      <c r="C17" s="38">
        <v>0</v>
      </c>
      <c r="D17" s="38">
        <v>0</v>
      </c>
      <c r="E17" s="38">
        <v>0</v>
      </c>
      <c r="F17" s="38">
        <v>0</v>
      </c>
      <c r="G17" s="38">
        <v>0</v>
      </c>
      <c r="H17" s="38">
        <v>0</v>
      </c>
      <c r="I17" s="38">
        <f t="shared" si="0"/>
        <v>0</v>
      </c>
      <c r="K17" s="4" t="e">
        <f>#REF!-#REF!</f>
        <v>#REF!</v>
      </c>
      <c r="L17" t="s">
        <v>5</v>
      </c>
    </row>
    <row r="18" spans="1:12" x14ac:dyDescent="0.25">
      <c r="A18" s="38" t="s">
        <v>10</v>
      </c>
      <c r="B18" s="38">
        <v>0</v>
      </c>
      <c r="C18" s="38">
        <v>0</v>
      </c>
      <c r="D18" s="38">
        <v>0</v>
      </c>
      <c r="E18" s="38">
        <v>0</v>
      </c>
      <c r="F18" s="38">
        <v>0</v>
      </c>
      <c r="G18" s="38">
        <v>0</v>
      </c>
      <c r="H18" s="38">
        <v>0</v>
      </c>
      <c r="I18" s="38">
        <f t="shared" si="0"/>
        <v>0</v>
      </c>
      <c r="K18" s="4" t="e">
        <f>#REF!-#REF!</f>
        <v>#REF!</v>
      </c>
      <c r="L18" t="s">
        <v>4</v>
      </c>
    </row>
    <row r="19" spans="1:12" x14ac:dyDescent="0.25">
      <c r="A19" s="38" t="s">
        <v>23</v>
      </c>
      <c r="B19" s="38">
        <v>0</v>
      </c>
      <c r="C19" s="38">
        <v>0</v>
      </c>
      <c r="D19" s="38">
        <v>0</v>
      </c>
      <c r="E19" s="38">
        <v>0</v>
      </c>
      <c r="F19" s="38">
        <v>0</v>
      </c>
      <c r="G19" s="38">
        <v>0</v>
      </c>
      <c r="H19" s="38">
        <v>0</v>
      </c>
      <c r="I19" s="38">
        <f t="shared" si="0"/>
        <v>0</v>
      </c>
    </row>
    <row r="20" spans="1:12" s="31" customFormat="1" ht="15" customHeight="1" x14ac:dyDescent="0.25">
      <c r="A20" s="32" t="s">
        <v>2</v>
      </c>
      <c r="B20" s="33">
        <f t="shared" ref="B20:H20" si="1">SUM(B15:B19)</f>
        <v>0</v>
      </c>
      <c r="C20" s="33">
        <f t="shared" si="1"/>
        <v>214000</v>
      </c>
      <c r="D20" s="33">
        <f t="shared" si="1"/>
        <v>0</v>
      </c>
      <c r="E20" s="33">
        <f t="shared" si="1"/>
        <v>0</v>
      </c>
      <c r="F20" s="33">
        <f t="shared" si="1"/>
        <v>0</v>
      </c>
      <c r="G20" s="33">
        <f t="shared" si="1"/>
        <v>0</v>
      </c>
      <c r="H20" s="33">
        <f t="shared" si="1"/>
        <v>0</v>
      </c>
      <c r="I20" s="33">
        <f t="shared" si="0"/>
        <v>214000</v>
      </c>
    </row>
    <row r="21" spans="1:12" ht="15" customHeight="1" x14ac:dyDescent="0.25">
      <c r="A21" s="38" t="s">
        <v>14</v>
      </c>
      <c r="B21" s="38">
        <v>0</v>
      </c>
      <c r="C21" s="38">
        <v>0</v>
      </c>
      <c r="D21" s="38">
        <v>0</v>
      </c>
      <c r="E21" s="38">
        <v>0</v>
      </c>
      <c r="F21" s="38">
        <v>0</v>
      </c>
      <c r="G21" s="38">
        <v>0</v>
      </c>
      <c r="H21" s="38">
        <v>0</v>
      </c>
      <c r="I21" s="38">
        <f t="shared" si="0"/>
        <v>0</v>
      </c>
    </row>
    <row r="22" spans="1:12" x14ac:dyDescent="0.25">
      <c r="A22" s="38" t="s">
        <v>11</v>
      </c>
      <c r="B22" s="38">
        <v>0</v>
      </c>
      <c r="C22" s="38">
        <v>0</v>
      </c>
      <c r="D22" s="38">
        <v>0</v>
      </c>
      <c r="E22" s="38">
        <v>0</v>
      </c>
      <c r="F22" s="38">
        <v>0</v>
      </c>
      <c r="G22" s="38">
        <v>0</v>
      </c>
      <c r="H22" s="38">
        <v>0</v>
      </c>
      <c r="I22" s="38">
        <f t="shared" si="0"/>
        <v>0</v>
      </c>
    </row>
    <row r="23" spans="1:12" x14ac:dyDescent="0.25">
      <c r="A23" s="38" t="s">
        <v>12</v>
      </c>
      <c r="B23" s="38">
        <v>0</v>
      </c>
      <c r="C23" s="38">
        <v>0</v>
      </c>
      <c r="D23" s="38">
        <v>214000</v>
      </c>
      <c r="E23" s="38">
        <v>0</v>
      </c>
      <c r="F23" s="38">
        <v>0</v>
      </c>
      <c r="G23" s="38">
        <v>0</v>
      </c>
      <c r="H23" s="38">
        <v>0</v>
      </c>
      <c r="I23" s="38">
        <f t="shared" si="0"/>
        <v>214000</v>
      </c>
    </row>
    <row r="24" spans="1:12" x14ac:dyDescent="0.25">
      <c r="A24" s="38" t="s">
        <v>13</v>
      </c>
      <c r="B24" s="38">
        <v>0</v>
      </c>
      <c r="C24" s="38">
        <v>0</v>
      </c>
      <c r="D24" s="38">
        <v>0</v>
      </c>
      <c r="E24" s="38">
        <v>0</v>
      </c>
      <c r="F24" s="38">
        <v>0</v>
      </c>
      <c r="G24" s="38">
        <v>0</v>
      </c>
      <c r="H24" s="38">
        <v>0</v>
      </c>
      <c r="I24" s="38">
        <f t="shared" si="0"/>
        <v>0</v>
      </c>
    </row>
    <row r="25" spans="1:12" s="31" customFormat="1" x14ac:dyDescent="0.25">
      <c r="A25" s="32" t="s">
        <v>0</v>
      </c>
      <c r="B25" s="33">
        <f t="shared" ref="B25:H25" si="2">SUM(B21:B24)</f>
        <v>0</v>
      </c>
      <c r="C25" s="33">
        <f t="shared" si="2"/>
        <v>0</v>
      </c>
      <c r="D25" s="33">
        <f t="shared" si="2"/>
        <v>214000</v>
      </c>
      <c r="E25" s="33">
        <f t="shared" si="2"/>
        <v>0</v>
      </c>
      <c r="F25" s="33">
        <f t="shared" si="2"/>
        <v>0</v>
      </c>
      <c r="G25" s="33">
        <f t="shared" si="2"/>
        <v>0</v>
      </c>
      <c r="H25" s="33">
        <f t="shared" si="2"/>
        <v>0</v>
      </c>
      <c r="I25" s="33">
        <f t="shared" si="0"/>
        <v>214000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8"/>
      <c r="D30" s="38"/>
      <c r="E30" s="38"/>
      <c r="F30" s="38"/>
      <c r="G30" s="38"/>
      <c r="H30" s="38"/>
      <c r="I30" s="38"/>
    </row>
    <row r="31" spans="1:12" ht="13.5" customHeight="1" x14ac:dyDescent="0.25">
      <c r="A31" s="20"/>
      <c r="B31" s="20"/>
      <c r="C31" s="38"/>
      <c r="D31" s="38"/>
      <c r="E31" s="38"/>
      <c r="F31" s="38"/>
      <c r="G31" s="38"/>
      <c r="H31" s="38"/>
      <c r="I31" s="38"/>
    </row>
    <row r="32" spans="1:12" ht="13.5" customHeight="1" x14ac:dyDescent="0.25">
      <c r="A32" s="20"/>
      <c r="B32" s="20"/>
      <c r="C32" s="38"/>
      <c r="D32" s="38"/>
      <c r="E32" s="38"/>
      <c r="F32" s="38"/>
      <c r="G32" s="38"/>
      <c r="H32" s="38"/>
      <c r="I32" s="38"/>
    </row>
    <row r="33" spans="1:9" ht="13.5" customHeight="1" x14ac:dyDescent="0.25">
      <c r="A33" s="20"/>
      <c r="B33" s="20"/>
      <c r="C33" s="38"/>
      <c r="D33" s="38"/>
      <c r="E33" s="38"/>
      <c r="F33" s="38"/>
      <c r="G33" s="38"/>
      <c r="H33" s="38"/>
      <c r="I33" s="38"/>
    </row>
    <row r="34" spans="1:9" ht="13.5" customHeight="1" x14ac:dyDescent="0.25">
      <c r="A34" s="20"/>
      <c r="B34" s="20"/>
      <c r="C34" s="38"/>
      <c r="D34" s="38"/>
      <c r="E34" s="38"/>
      <c r="F34" s="38"/>
      <c r="G34" s="38"/>
      <c r="H34" s="38"/>
      <c r="I34" s="38"/>
    </row>
    <row r="35" spans="1:9" ht="13.5" customHeight="1" x14ac:dyDescent="0.25">
      <c r="A35" s="15"/>
      <c r="B35" s="15"/>
      <c r="C35" s="38"/>
      <c r="D35" s="38"/>
      <c r="E35" s="38"/>
      <c r="F35" s="38"/>
      <c r="G35" s="38"/>
      <c r="H35" s="38"/>
      <c r="I35" s="3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8"/>
      <c r="D38" s="38"/>
      <c r="E38" s="38"/>
      <c r="F38" s="38"/>
      <c r="G38" s="38"/>
      <c r="H38" s="38"/>
      <c r="I38" s="38"/>
    </row>
    <row r="39" spans="1:9" ht="13.5" customHeight="1" x14ac:dyDescent="0.25">
      <c r="A39" s="20"/>
      <c r="B39" s="20"/>
      <c r="C39" s="38"/>
      <c r="D39" s="38"/>
      <c r="E39" s="38"/>
      <c r="F39" s="38"/>
      <c r="G39" s="38"/>
      <c r="H39" s="38"/>
      <c r="I39" s="38"/>
    </row>
    <row r="40" spans="1:9" ht="13.5" customHeight="1" x14ac:dyDescent="0.25">
      <c r="A40" s="38"/>
      <c r="B40" s="38"/>
      <c r="C40" s="38"/>
      <c r="D40" s="38"/>
      <c r="E40" s="38"/>
      <c r="F40" s="38"/>
      <c r="G40" s="38"/>
      <c r="H40" s="38"/>
      <c r="I40" s="38"/>
    </row>
    <row r="41" spans="1:9" ht="13.5" customHeight="1" x14ac:dyDescent="0.25">
      <c r="A41" s="38"/>
      <c r="B41" s="38"/>
      <c r="C41" s="38"/>
      <c r="D41" s="38"/>
      <c r="E41" s="38"/>
      <c r="F41" s="38"/>
      <c r="G41" s="38"/>
      <c r="H41" s="38"/>
      <c r="I41" s="38"/>
    </row>
    <row r="42" spans="1:9" ht="13.5" customHeight="1" x14ac:dyDescent="0.25">
      <c r="A42" s="38"/>
      <c r="B42" s="38"/>
      <c r="C42" s="38"/>
      <c r="D42" s="38"/>
      <c r="E42" s="38"/>
      <c r="F42" s="38"/>
      <c r="G42" s="38"/>
      <c r="H42" s="38"/>
      <c r="I42" s="3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8"/>
      <c r="E45" s="38"/>
      <c r="F45" s="38"/>
      <c r="G45" s="38"/>
      <c r="H45" s="38"/>
      <c r="I45" s="38"/>
    </row>
    <row r="46" spans="1:9" ht="13.5" customHeight="1" x14ac:dyDescent="0.25">
      <c r="A46" s="20"/>
      <c r="B46" s="20"/>
      <c r="C46" s="20"/>
      <c r="D46" s="38"/>
      <c r="E46" s="38"/>
      <c r="F46" s="38"/>
      <c r="G46" s="38"/>
      <c r="H46" s="38"/>
      <c r="I46" s="38"/>
    </row>
    <row r="47" spans="1:9" ht="13.5" customHeight="1" x14ac:dyDescent="0.25">
      <c r="A47" s="20"/>
      <c r="B47" s="20"/>
      <c r="C47" s="20"/>
      <c r="D47" s="38"/>
      <c r="E47" s="38"/>
      <c r="F47" s="38"/>
      <c r="G47" s="38"/>
      <c r="H47" s="38"/>
      <c r="I47" s="38"/>
    </row>
    <row r="48" spans="1:9" ht="13.5" customHeight="1" x14ac:dyDescent="0.25">
      <c r="A48" s="39"/>
      <c r="B48" s="39"/>
      <c r="C48" s="39"/>
      <c r="D48" s="38"/>
      <c r="E48" s="38"/>
      <c r="F48" s="38"/>
      <c r="G48" s="38"/>
      <c r="H48" s="38"/>
      <c r="I48" s="38"/>
    </row>
    <row r="49" spans="1:9" ht="13.5" customHeight="1" x14ac:dyDescent="0.25">
      <c r="A49" s="39"/>
      <c r="B49" s="39"/>
      <c r="C49" s="39"/>
      <c r="D49" s="38"/>
      <c r="E49" s="38"/>
      <c r="F49" s="38"/>
      <c r="G49" s="38"/>
      <c r="H49" s="38"/>
      <c r="I49" s="38"/>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50"/>
  <sheetViews>
    <sheetView view="pageBreakPreview" zoomScaleNormal="100" zoomScaleSheetLayoutView="100" workbookViewId="0">
      <selection activeCell="A25" sqref="A25:XFD2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146</v>
      </c>
      <c r="B2" s="6"/>
      <c r="C2" s="6"/>
      <c r="E2" s="6"/>
      <c r="F2" s="18"/>
      <c r="G2" s="18"/>
      <c r="H2" s="18"/>
      <c r="I2" s="18"/>
    </row>
    <row r="3" spans="1:12" ht="15.75" x14ac:dyDescent="0.25">
      <c r="A3" s="21" t="s">
        <v>147</v>
      </c>
      <c r="B3" s="3"/>
      <c r="C3" s="3"/>
      <c r="D3" s="3"/>
      <c r="E3" s="3"/>
      <c r="F3" s="18"/>
      <c r="G3" s="18"/>
      <c r="H3" s="18"/>
      <c r="I3" s="18"/>
    </row>
    <row r="4" spans="1:12" x14ac:dyDescent="0.25">
      <c r="A4" s="3" t="s">
        <v>64</v>
      </c>
      <c r="B4" s="3"/>
      <c r="C4" s="3"/>
      <c r="D4" s="3"/>
      <c r="E4" s="3"/>
      <c r="F4" s="18"/>
      <c r="G4" s="18"/>
      <c r="H4" s="18"/>
      <c r="I4" s="18"/>
    </row>
    <row r="5" spans="1:12" x14ac:dyDescent="0.25">
      <c r="A5" s="3" t="s">
        <v>106</v>
      </c>
      <c r="B5" s="3"/>
      <c r="C5" s="3"/>
      <c r="D5" s="3"/>
      <c r="E5" s="3"/>
      <c r="F5" s="18"/>
      <c r="G5" s="18"/>
      <c r="H5" s="18"/>
      <c r="I5" s="18"/>
    </row>
    <row r="6" spans="1:12" x14ac:dyDescent="0.25">
      <c r="A6" s="3" t="s">
        <v>107</v>
      </c>
      <c r="B6" s="3"/>
      <c r="C6" s="3"/>
      <c r="D6" s="3"/>
      <c r="E6" s="3"/>
      <c r="F6" s="18"/>
      <c r="G6" s="18"/>
      <c r="H6" s="18"/>
      <c r="I6" s="18"/>
    </row>
    <row r="7" spans="1:12" x14ac:dyDescent="0.25">
      <c r="A7" s="7" t="s">
        <v>8</v>
      </c>
      <c r="B7" s="6"/>
      <c r="C7" s="3"/>
      <c r="D7" s="3"/>
      <c r="E7" s="3"/>
      <c r="F7" s="18"/>
      <c r="G7" s="18"/>
      <c r="H7" s="18"/>
      <c r="I7" s="18"/>
    </row>
    <row r="8" spans="1:12" x14ac:dyDescent="0.25">
      <c r="A8" s="41" t="s">
        <v>65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0" t="s">
        <v>9</v>
      </c>
      <c r="B15" s="30">
        <v>0</v>
      </c>
      <c r="C15" s="30">
        <v>0</v>
      </c>
      <c r="D15" s="30">
        <v>0</v>
      </c>
      <c r="E15" s="30">
        <v>0</v>
      </c>
      <c r="F15" s="30">
        <v>0</v>
      </c>
      <c r="G15" s="30">
        <v>0</v>
      </c>
      <c r="H15" s="30">
        <v>0</v>
      </c>
      <c r="I15" s="30">
        <f t="shared" ref="I15:I25" si="0">SUM(B15:H15)</f>
        <v>0</v>
      </c>
      <c r="K15" s="4"/>
    </row>
    <row r="16" spans="1:12" x14ac:dyDescent="0.25">
      <c r="A16" s="30" t="s">
        <v>30</v>
      </c>
      <c r="B16" s="30">
        <v>0</v>
      </c>
      <c r="C16" s="30">
        <v>0</v>
      </c>
      <c r="D16" s="30">
        <v>0</v>
      </c>
      <c r="E16" s="30">
        <v>0</v>
      </c>
      <c r="F16" s="30">
        <v>0</v>
      </c>
      <c r="G16" s="30">
        <v>0</v>
      </c>
      <c r="H16" s="30">
        <v>0</v>
      </c>
      <c r="I16" s="30">
        <f t="shared" si="0"/>
        <v>0</v>
      </c>
      <c r="K16" s="4" t="e">
        <f>#REF!-#REF!</f>
        <v>#REF!</v>
      </c>
      <c r="L16" t="s">
        <v>6</v>
      </c>
    </row>
    <row r="17" spans="1:12" x14ac:dyDescent="0.25">
      <c r="A17" s="35" t="s">
        <v>31</v>
      </c>
      <c r="B17" s="35">
        <v>0</v>
      </c>
      <c r="C17" s="35">
        <v>0</v>
      </c>
      <c r="D17" s="35">
        <v>0</v>
      </c>
      <c r="E17" s="35">
        <v>0</v>
      </c>
      <c r="F17" s="35">
        <v>0</v>
      </c>
      <c r="G17" s="35">
        <v>0</v>
      </c>
      <c r="H17" s="35">
        <v>0</v>
      </c>
      <c r="I17" s="35">
        <f t="shared" ref="I17" si="1">SUM(B17:H17)</f>
        <v>0</v>
      </c>
      <c r="K17" s="4" t="e">
        <f>#REF!-#REF!</f>
        <v>#REF!</v>
      </c>
      <c r="L17" t="s">
        <v>4</v>
      </c>
    </row>
    <row r="18" spans="1:12" x14ac:dyDescent="0.25">
      <c r="A18" s="30" t="s">
        <v>10</v>
      </c>
      <c r="B18" s="30">
        <v>30000</v>
      </c>
      <c r="C18" s="30">
        <v>0</v>
      </c>
      <c r="D18" s="30">
        <v>0</v>
      </c>
      <c r="E18" s="30">
        <v>0</v>
      </c>
      <c r="F18" s="30">
        <v>0</v>
      </c>
      <c r="G18" s="30">
        <v>0</v>
      </c>
      <c r="H18" s="30">
        <v>0</v>
      </c>
      <c r="I18" s="30">
        <f t="shared" si="0"/>
        <v>30000</v>
      </c>
      <c r="K18" s="4" t="e">
        <f>#REF!-#REF!</f>
        <v>#REF!</v>
      </c>
      <c r="L18" t="s">
        <v>4</v>
      </c>
    </row>
    <row r="19" spans="1:12" x14ac:dyDescent="0.25">
      <c r="A19" s="30" t="s">
        <v>23</v>
      </c>
      <c r="B19" s="30">
        <v>0</v>
      </c>
      <c r="C19" s="30">
        <v>0</v>
      </c>
      <c r="D19" s="30">
        <v>0</v>
      </c>
      <c r="E19" s="30">
        <v>0</v>
      </c>
      <c r="F19" s="30">
        <v>0</v>
      </c>
      <c r="G19" s="30">
        <v>0</v>
      </c>
      <c r="H19" s="30">
        <v>0</v>
      </c>
      <c r="I19" s="30">
        <f t="shared" si="0"/>
        <v>0</v>
      </c>
    </row>
    <row r="20" spans="1:12" x14ac:dyDescent="0.25">
      <c r="A20" s="30" t="s">
        <v>66</v>
      </c>
      <c r="B20" s="30">
        <v>51000</v>
      </c>
      <c r="C20" s="30">
        <v>0</v>
      </c>
      <c r="D20" s="30">
        <v>0</v>
      </c>
      <c r="E20" s="30">
        <v>0</v>
      </c>
      <c r="F20" s="30">
        <v>0</v>
      </c>
      <c r="G20" s="30">
        <v>0</v>
      </c>
      <c r="H20" s="30">
        <v>0</v>
      </c>
      <c r="I20" s="30">
        <f>SUM(B20:H20)</f>
        <v>51000</v>
      </c>
      <c r="K20" s="4" t="e">
        <f>#REF!-#REF!</f>
        <v>#REF!</v>
      </c>
      <c r="L20" t="s">
        <v>5</v>
      </c>
    </row>
    <row r="21" spans="1:12" s="31" customFormat="1" ht="15" customHeight="1" x14ac:dyDescent="0.25">
      <c r="A21" s="32" t="s">
        <v>2</v>
      </c>
      <c r="B21" s="33">
        <f>SUM(B15:B20)</f>
        <v>81000</v>
      </c>
      <c r="C21" s="33">
        <f t="shared" ref="C21:H21" si="2">SUM(C15:C20)</f>
        <v>0</v>
      </c>
      <c r="D21" s="33">
        <f t="shared" si="2"/>
        <v>0</v>
      </c>
      <c r="E21" s="33">
        <f t="shared" si="2"/>
        <v>0</v>
      </c>
      <c r="F21" s="33">
        <f t="shared" si="2"/>
        <v>0</v>
      </c>
      <c r="G21" s="33">
        <f t="shared" si="2"/>
        <v>0</v>
      </c>
      <c r="H21" s="33">
        <f t="shared" si="2"/>
        <v>0</v>
      </c>
      <c r="I21" s="33">
        <f t="shared" si="0"/>
        <v>81000</v>
      </c>
    </row>
    <row r="22" spans="1:12" ht="15" customHeight="1" x14ac:dyDescent="0.25">
      <c r="A22" s="30" t="s">
        <v>14</v>
      </c>
      <c r="B22" s="30">
        <v>0</v>
      </c>
      <c r="C22" s="30">
        <v>0</v>
      </c>
      <c r="D22" s="30">
        <v>0</v>
      </c>
      <c r="E22" s="30">
        <v>0</v>
      </c>
      <c r="F22" s="30">
        <v>0</v>
      </c>
      <c r="G22" s="30">
        <v>0</v>
      </c>
      <c r="H22" s="30">
        <v>0</v>
      </c>
      <c r="I22" s="30">
        <f t="shared" si="0"/>
        <v>0</v>
      </c>
    </row>
    <row r="23" spans="1:12" x14ac:dyDescent="0.25">
      <c r="A23" s="30" t="s">
        <v>11</v>
      </c>
      <c r="B23" s="30">
        <v>0</v>
      </c>
      <c r="C23" s="30">
        <v>0</v>
      </c>
      <c r="D23" s="30">
        <v>0</v>
      </c>
      <c r="E23" s="30">
        <v>0</v>
      </c>
      <c r="F23" s="30">
        <v>0</v>
      </c>
      <c r="G23" s="30">
        <v>0</v>
      </c>
      <c r="H23" s="30">
        <v>0</v>
      </c>
      <c r="I23" s="30">
        <f t="shared" si="0"/>
        <v>0</v>
      </c>
    </row>
    <row r="24" spans="1:12" x14ac:dyDescent="0.25">
      <c r="A24" s="30" t="s">
        <v>12</v>
      </c>
      <c r="B24" s="30">
        <v>0</v>
      </c>
      <c r="C24" s="30">
        <v>0</v>
      </c>
      <c r="D24" s="30">
        <v>81000</v>
      </c>
      <c r="E24" s="30">
        <v>0</v>
      </c>
      <c r="F24" s="30">
        <v>0</v>
      </c>
      <c r="G24" s="30">
        <v>0</v>
      </c>
      <c r="H24" s="30">
        <v>0</v>
      </c>
      <c r="I24" s="30">
        <f t="shared" si="0"/>
        <v>81000</v>
      </c>
    </row>
    <row r="25" spans="1:12" s="31" customFormat="1" x14ac:dyDescent="0.25">
      <c r="A25" s="32" t="s">
        <v>0</v>
      </c>
      <c r="B25" s="33">
        <f t="shared" ref="B25:H25" si="3">SUM(B22:B24)</f>
        <v>0</v>
      </c>
      <c r="C25" s="33">
        <f t="shared" si="3"/>
        <v>0</v>
      </c>
      <c r="D25" s="33">
        <f t="shared" si="3"/>
        <v>81000</v>
      </c>
      <c r="E25" s="33">
        <f t="shared" si="3"/>
        <v>0</v>
      </c>
      <c r="F25" s="33">
        <f t="shared" si="3"/>
        <v>0</v>
      </c>
      <c r="G25" s="33">
        <f t="shared" si="3"/>
        <v>0</v>
      </c>
      <c r="H25" s="33">
        <f t="shared" si="3"/>
        <v>0</v>
      </c>
      <c r="I25" s="33">
        <f t="shared" si="0"/>
        <v>81000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0"/>
      <c r="D30" s="30"/>
      <c r="E30" s="30"/>
      <c r="F30" s="30"/>
      <c r="G30" s="30"/>
      <c r="H30" s="30"/>
      <c r="I30" s="30"/>
    </row>
    <row r="31" spans="1:12" ht="13.5" customHeight="1" x14ac:dyDescent="0.25">
      <c r="A31" s="20"/>
      <c r="B31" s="20"/>
      <c r="C31" s="30"/>
      <c r="D31" s="30"/>
      <c r="E31" s="30"/>
      <c r="F31" s="30"/>
      <c r="G31" s="30"/>
      <c r="H31" s="30"/>
      <c r="I31" s="30"/>
    </row>
    <row r="32" spans="1:12" ht="13.5" customHeight="1" x14ac:dyDescent="0.25">
      <c r="A32" s="20"/>
      <c r="B32" s="20"/>
      <c r="C32" s="30"/>
      <c r="D32" s="30"/>
      <c r="E32" s="30"/>
      <c r="F32" s="30"/>
      <c r="G32" s="30"/>
      <c r="H32" s="30"/>
      <c r="I32" s="30"/>
    </row>
    <row r="33" spans="1:9" ht="13.5" customHeight="1" x14ac:dyDescent="0.25">
      <c r="A33" s="20"/>
      <c r="B33" s="20"/>
      <c r="C33" s="30"/>
      <c r="D33" s="30"/>
      <c r="E33" s="30"/>
      <c r="F33" s="30"/>
      <c r="G33" s="30"/>
      <c r="H33" s="30"/>
      <c r="I33" s="30"/>
    </row>
    <row r="34" spans="1:9" ht="13.5" customHeight="1" x14ac:dyDescent="0.25">
      <c r="A34" s="20"/>
      <c r="B34" s="20"/>
      <c r="C34" s="30"/>
      <c r="D34" s="30"/>
      <c r="E34" s="30"/>
      <c r="F34" s="30"/>
      <c r="G34" s="30"/>
      <c r="H34" s="30"/>
      <c r="I34" s="30"/>
    </row>
    <row r="35" spans="1:9" ht="13.5" customHeight="1" x14ac:dyDescent="0.25">
      <c r="A35" s="15"/>
      <c r="B35" s="15"/>
      <c r="C35" s="30"/>
      <c r="D35" s="30"/>
      <c r="E35" s="30"/>
      <c r="F35" s="30"/>
      <c r="G35" s="30"/>
      <c r="H35" s="30"/>
      <c r="I35" s="30"/>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0"/>
      <c r="D38" s="30"/>
      <c r="E38" s="30"/>
      <c r="F38" s="30"/>
      <c r="G38" s="30"/>
      <c r="H38" s="30"/>
      <c r="I38" s="30"/>
    </row>
    <row r="39" spans="1:9" ht="13.5" customHeight="1" x14ac:dyDescent="0.25">
      <c r="A39" s="20"/>
      <c r="B39" s="20"/>
      <c r="C39" s="30"/>
      <c r="D39" s="30"/>
      <c r="E39" s="30"/>
      <c r="F39" s="30"/>
      <c r="G39" s="30"/>
      <c r="H39" s="30"/>
      <c r="I39" s="30"/>
    </row>
    <row r="40" spans="1:9" ht="13.5" customHeight="1" x14ac:dyDescent="0.25">
      <c r="A40" s="30"/>
      <c r="B40" s="30"/>
      <c r="C40" s="30"/>
      <c r="D40" s="30"/>
      <c r="E40" s="30"/>
      <c r="F40" s="30"/>
      <c r="G40" s="30"/>
      <c r="H40" s="30"/>
      <c r="I40" s="30"/>
    </row>
    <row r="41" spans="1:9" ht="13.5" customHeight="1" x14ac:dyDescent="0.25">
      <c r="A41" s="30"/>
      <c r="B41" s="30"/>
      <c r="C41" s="30"/>
      <c r="D41" s="30"/>
      <c r="E41" s="30"/>
      <c r="F41" s="30"/>
      <c r="G41" s="30"/>
      <c r="H41" s="30"/>
      <c r="I41" s="30"/>
    </row>
    <row r="42" spans="1:9" ht="13.5" customHeight="1" x14ac:dyDescent="0.25">
      <c r="A42" s="30"/>
      <c r="B42" s="30"/>
      <c r="C42" s="30"/>
      <c r="D42" s="30"/>
      <c r="E42" s="30"/>
      <c r="F42" s="30"/>
      <c r="G42" s="30"/>
      <c r="H42" s="30"/>
      <c r="I42" s="30"/>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0"/>
      <c r="E45" s="30"/>
      <c r="F45" s="30"/>
      <c r="G45" s="30"/>
      <c r="H45" s="30"/>
      <c r="I45" s="30"/>
    </row>
    <row r="46" spans="1:9" ht="13.5" customHeight="1" x14ac:dyDescent="0.25">
      <c r="A46" s="20"/>
      <c r="B46" s="20"/>
      <c r="C46" s="20"/>
      <c r="D46" s="30"/>
      <c r="E46" s="30"/>
      <c r="F46" s="30"/>
      <c r="G46" s="30"/>
      <c r="H46" s="30"/>
      <c r="I46" s="30"/>
    </row>
    <row r="47" spans="1:9" ht="13.5" customHeight="1" x14ac:dyDescent="0.25">
      <c r="A47" s="20"/>
      <c r="B47" s="20"/>
      <c r="C47" s="20"/>
      <c r="D47" s="30"/>
      <c r="E47" s="30"/>
      <c r="F47" s="30"/>
      <c r="G47" s="30"/>
      <c r="H47" s="30"/>
      <c r="I47" s="30"/>
    </row>
    <row r="48" spans="1:9" ht="13.5" customHeight="1" x14ac:dyDescent="0.25">
      <c r="A48" s="39"/>
      <c r="B48" s="39"/>
      <c r="C48" s="39"/>
      <c r="D48" s="30"/>
      <c r="E48" s="30"/>
      <c r="F48" s="30"/>
      <c r="G48" s="30"/>
      <c r="H48" s="30"/>
      <c r="I48" s="30"/>
    </row>
    <row r="49" spans="1:9" ht="13.5" customHeight="1" x14ac:dyDescent="0.25">
      <c r="A49" s="39"/>
      <c r="B49" s="39"/>
      <c r="C49" s="39"/>
      <c r="D49" s="30"/>
      <c r="E49" s="30"/>
      <c r="F49" s="30"/>
      <c r="G49" s="30"/>
      <c r="H49" s="30"/>
      <c r="I49" s="30"/>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C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50"/>
  <sheetViews>
    <sheetView view="pageBreakPreview" zoomScaleNormal="100" zoomScaleSheetLayoutView="100" workbookViewId="0">
      <selection activeCell="A25" sqref="A25:XFD2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E1" s="17"/>
      <c r="F1" s="17"/>
      <c r="G1" s="17"/>
      <c r="H1" s="17"/>
      <c r="I1" s="17"/>
    </row>
    <row r="2" spans="1:12" ht="15.75" x14ac:dyDescent="0.25">
      <c r="A2" s="21" t="s">
        <v>146</v>
      </c>
      <c r="B2" s="6"/>
      <c r="C2" s="6"/>
      <c r="E2" s="6"/>
      <c r="F2" s="18"/>
      <c r="G2" s="18"/>
      <c r="H2" s="18"/>
      <c r="I2" s="18"/>
    </row>
    <row r="3" spans="1:12" ht="15.75" x14ac:dyDescent="0.25">
      <c r="A3" s="21" t="s">
        <v>148</v>
      </c>
      <c r="B3" s="3"/>
      <c r="C3" s="3"/>
      <c r="D3" s="3"/>
      <c r="E3" s="3"/>
      <c r="F3" s="18"/>
      <c r="G3" s="18"/>
      <c r="H3" s="18"/>
      <c r="I3" s="18"/>
    </row>
    <row r="4" spans="1:12" x14ac:dyDescent="0.25">
      <c r="A4" s="3" t="s">
        <v>67</v>
      </c>
      <c r="B4" s="3"/>
      <c r="C4" s="3"/>
      <c r="D4" s="3"/>
      <c r="E4" s="3"/>
      <c r="F4" s="18"/>
      <c r="G4" s="18"/>
      <c r="H4" s="18"/>
      <c r="I4" s="18"/>
    </row>
    <row r="5" spans="1:12" x14ac:dyDescent="0.25">
      <c r="A5" s="3" t="s">
        <v>108</v>
      </c>
      <c r="B5" s="3"/>
      <c r="C5" s="3"/>
      <c r="D5" s="3"/>
      <c r="E5" s="3"/>
      <c r="F5" s="18"/>
      <c r="G5" s="18"/>
      <c r="H5" s="18"/>
      <c r="I5" s="18"/>
    </row>
    <row r="6" spans="1:12" x14ac:dyDescent="0.25">
      <c r="A6" s="3" t="s">
        <v>109</v>
      </c>
      <c r="B6" s="3"/>
      <c r="C6" s="3"/>
      <c r="D6" s="3"/>
      <c r="E6" s="3"/>
      <c r="F6" s="18"/>
      <c r="G6" s="18"/>
      <c r="H6" s="18"/>
      <c r="I6" s="18"/>
    </row>
    <row r="7" spans="1:12" x14ac:dyDescent="0.25">
      <c r="A7" s="7" t="s">
        <v>8</v>
      </c>
      <c r="B7" s="6"/>
      <c r="C7" s="3"/>
      <c r="D7" s="3"/>
      <c r="E7" s="3"/>
      <c r="F7" s="18"/>
      <c r="G7" s="18"/>
      <c r="H7" s="18"/>
      <c r="I7" s="18"/>
    </row>
    <row r="8" spans="1:12" x14ac:dyDescent="0.25">
      <c r="A8" s="41" t="s">
        <v>68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0" t="s">
        <v>9</v>
      </c>
      <c r="B15" s="30">
        <v>0</v>
      </c>
      <c r="C15" s="30">
        <v>0</v>
      </c>
      <c r="D15" s="30">
        <v>0</v>
      </c>
      <c r="E15" s="30">
        <v>0</v>
      </c>
      <c r="F15" s="30">
        <v>0</v>
      </c>
      <c r="G15" s="30">
        <v>0</v>
      </c>
      <c r="H15" s="30">
        <v>0</v>
      </c>
      <c r="I15" s="30">
        <f t="shared" ref="I15:I25" si="0">SUM(B15:H15)</f>
        <v>0</v>
      </c>
      <c r="K15" s="4"/>
    </row>
    <row r="16" spans="1:12" x14ac:dyDescent="0.25">
      <c r="A16" s="30" t="s">
        <v>30</v>
      </c>
      <c r="B16" s="30">
        <v>0</v>
      </c>
      <c r="C16" s="30">
        <v>0</v>
      </c>
      <c r="D16" s="30">
        <v>0</v>
      </c>
      <c r="E16" s="30">
        <v>0</v>
      </c>
      <c r="F16" s="30">
        <v>0</v>
      </c>
      <c r="G16" s="30">
        <v>0</v>
      </c>
      <c r="H16" s="30">
        <v>0</v>
      </c>
      <c r="I16" s="30">
        <f t="shared" si="0"/>
        <v>0</v>
      </c>
      <c r="K16" s="4" t="e">
        <f>#REF!-#REF!</f>
        <v>#REF!</v>
      </c>
      <c r="L16" t="s">
        <v>6</v>
      </c>
    </row>
    <row r="17" spans="1:12" x14ac:dyDescent="0.25">
      <c r="A17" s="35" t="s">
        <v>31</v>
      </c>
      <c r="B17" s="35">
        <v>0</v>
      </c>
      <c r="C17" s="35">
        <v>0</v>
      </c>
      <c r="D17" s="35">
        <v>0</v>
      </c>
      <c r="E17" s="35">
        <v>0</v>
      </c>
      <c r="F17" s="35">
        <v>0</v>
      </c>
      <c r="G17" s="35">
        <v>0</v>
      </c>
      <c r="H17" s="35">
        <v>0</v>
      </c>
      <c r="I17" s="35">
        <f t="shared" ref="I17" si="1">SUM(B17:H17)</f>
        <v>0</v>
      </c>
      <c r="K17" s="4" t="e">
        <f>#REF!-#REF!</f>
        <v>#REF!</v>
      </c>
      <c r="L17" t="s">
        <v>4</v>
      </c>
    </row>
    <row r="18" spans="1:12" x14ac:dyDescent="0.25">
      <c r="A18" s="30" t="s">
        <v>10</v>
      </c>
      <c r="B18" s="30">
        <v>0</v>
      </c>
      <c r="C18" s="30">
        <v>0</v>
      </c>
      <c r="D18" s="30">
        <v>0</v>
      </c>
      <c r="E18" s="30">
        <v>0</v>
      </c>
      <c r="F18" s="30">
        <v>0</v>
      </c>
      <c r="G18" s="30">
        <v>0</v>
      </c>
      <c r="H18" s="30">
        <v>0</v>
      </c>
      <c r="I18" s="30">
        <f t="shared" si="0"/>
        <v>0</v>
      </c>
      <c r="K18" s="4" t="e">
        <f>#REF!-#REF!</f>
        <v>#REF!</v>
      </c>
      <c r="L18" t="s">
        <v>4</v>
      </c>
    </row>
    <row r="19" spans="1:12" x14ac:dyDescent="0.25">
      <c r="A19" s="30" t="s">
        <v>23</v>
      </c>
      <c r="B19" s="30">
        <v>0</v>
      </c>
      <c r="C19" s="30">
        <v>0</v>
      </c>
      <c r="D19" s="30">
        <v>0</v>
      </c>
      <c r="E19" s="30">
        <v>0</v>
      </c>
      <c r="F19" s="30">
        <v>0</v>
      </c>
      <c r="G19" s="30">
        <v>0</v>
      </c>
      <c r="H19" s="30">
        <v>0</v>
      </c>
      <c r="I19" s="30">
        <f t="shared" si="0"/>
        <v>0</v>
      </c>
    </row>
    <row r="20" spans="1:12" x14ac:dyDescent="0.25">
      <c r="A20" s="30" t="s">
        <v>66</v>
      </c>
      <c r="B20" s="30">
        <v>70000</v>
      </c>
      <c r="C20" s="30">
        <v>0</v>
      </c>
      <c r="D20" s="30">
        <v>0</v>
      </c>
      <c r="E20" s="30">
        <v>0</v>
      </c>
      <c r="F20" s="30">
        <v>0</v>
      </c>
      <c r="G20" s="30">
        <v>0</v>
      </c>
      <c r="H20" s="30">
        <v>0</v>
      </c>
      <c r="I20" s="30">
        <f>SUM(B20:H20)</f>
        <v>70000</v>
      </c>
      <c r="K20" s="4" t="e">
        <f>#REF!-#REF!</f>
        <v>#REF!</v>
      </c>
      <c r="L20" t="s">
        <v>5</v>
      </c>
    </row>
    <row r="21" spans="1:12" s="31" customFormat="1" ht="15" customHeight="1" x14ac:dyDescent="0.25">
      <c r="A21" s="32" t="s">
        <v>2</v>
      </c>
      <c r="B21" s="33">
        <f>SUM(B15:B20)</f>
        <v>70000</v>
      </c>
      <c r="C21" s="33">
        <f t="shared" ref="C21:H21" si="2">SUM(C15:C20)</f>
        <v>0</v>
      </c>
      <c r="D21" s="33">
        <f t="shared" si="2"/>
        <v>0</v>
      </c>
      <c r="E21" s="33">
        <f t="shared" si="2"/>
        <v>0</v>
      </c>
      <c r="F21" s="33">
        <f t="shared" si="2"/>
        <v>0</v>
      </c>
      <c r="G21" s="33">
        <f t="shared" si="2"/>
        <v>0</v>
      </c>
      <c r="H21" s="33">
        <f t="shared" si="2"/>
        <v>0</v>
      </c>
      <c r="I21" s="33">
        <f t="shared" si="0"/>
        <v>70000</v>
      </c>
    </row>
    <row r="22" spans="1:12" ht="15" customHeight="1" x14ac:dyDescent="0.25">
      <c r="A22" s="30" t="s">
        <v>14</v>
      </c>
      <c r="B22" s="30">
        <v>0</v>
      </c>
      <c r="C22" s="30">
        <v>0</v>
      </c>
      <c r="D22" s="30">
        <v>0</v>
      </c>
      <c r="E22" s="30">
        <v>0</v>
      </c>
      <c r="F22" s="30">
        <v>0</v>
      </c>
      <c r="G22" s="30">
        <v>0</v>
      </c>
      <c r="H22" s="30">
        <v>0</v>
      </c>
      <c r="I22" s="30">
        <f t="shared" si="0"/>
        <v>0</v>
      </c>
    </row>
    <row r="23" spans="1:12" x14ac:dyDescent="0.25">
      <c r="A23" s="30" t="s">
        <v>11</v>
      </c>
      <c r="B23" s="30">
        <v>0</v>
      </c>
      <c r="C23" s="30">
        <v>0</v>
      </c>
      <c r="D23" s="30">
        <v>0</v>
      </c>
      <c r="E23" s="30">
        <v>0</v>
      </c>
      <c r="F23" s="30">
        <v>0</v>
      </c>
      <c r="G23" s="30">
        <v>0</v>
      </c>
      <c r="H23" s="30">
        <v>0</v>
      </c>
      <c r="I23" s="30">
        <f t="shared" si="0"/>
        <v>0</v>
      </c>
    </row>
    <row r="24" spans="1:12" x14ac:dyDescent="0.25">
      <c r="A24" s="30" t="s">
        <v>12</v>
      </c>
      <c r="B24" s="30">
        <v>0</v>
      </c>
      <c r="C24" s="30">
        <v>0</v>
      </c>
      <c r="D24" s="30">
        <v>70000</v>
      </c>
      <c r="E24" s="30">
        <v>0</v>
      </c>
      <c r="F24" s="30">
        <v>0</v>
      </c>
      <c r="G24" s="30">
        <v>0</v>
      </c>
      <c r="H24" s="30">
        <v>0</v>
      </c>
      <c r="I24" s="30">
        <f t="shared" si="0"/>
        <v>70000</v>
      </c>
    </row>
    <row r="25" spans="1:12" s="31" customFormat="1" x14ac:dyDescent="0.25">
      <c r="A25" s="32" t="s">
        <v>0</v>
      </c>
      <c r="B25" s="33">
        <f t="shared" ref="B25:H25" si="3">SUM(B22:B24)</f>
        <v>0</v>
      </c>
      <c r="C25" s="33">
        <f t="shared" si="3"/>
        <v>0</v>
      </c>
      <c r="D25" s="33">
        <f t="shared" si="3"/>
        <v>70000</v>
      </c>
      <c r="E25" s="33">
        <f t="shared" si="3"/>
        <v>0</v>
      </c>
      <c r="F25" s="33">
        <f t="shared" si="3"/>
        <v>0</v>
      </c>
      <c r="G25" s="33">
        <f t="shared" si="3"/>
        <v>0</v>
      </c>
      <c r="H25" s="33">
        <f t="shared" si="3"/>
        <v>0</v>
      </c>
      <c r="I25" s="33">
        <f t="shared" si="0"/>
        <v>70000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0"/>
      <c r="D30" s="30"/>
      <c r="E30" s="30"/>
      <c r="F30" s="30"/>
      <c r="G30" s="30"/>
      <c r="H30" s="30"/>
      <c r="I30" s="30"/>
    </row>
    <row r="31" spans="1:12" ht="13.5" customHeight="1" x14ac:dyDescent="0.25">
      <c r="A31" s="20"/>
      <c r="B31" s="20"/>
      <c r="C31" s="30"/>
      <c r="D31" s="30"/>
      <c r="E31" s="30"/>
      <c r="F31" s="30"/>
      <c r="G31" s="30"/>
      <c r="H31" s="30"/>
      <c r="I31" s="30"/>
    </row>
    <row r="32" spans="1:12" ht="13.5" customHeight="1" x14ac:dyDescent="0.25">
      <c r="A32" s="20"/>
      <c r="B32" s="20"/>
      <c r="C32" s="30"/>
      <c r="D32" s="30"/>
      <c r="E32" s="30"/>
      <c r="F32" s="30"/>
      <c r="G32" s="30"/>
      <c r="H32" s="30"/>
      <c r="I32" s="30"/>
    </row>
    <row r="33" spans="1:9" ht="13.5" customHeight="1" x14ac:dyDescent="0.25">
      <c r="A33" s="20"/>
      <c r="B33" s="20"/>
      <c r="C33" s="30"/>
      <c r="D33" s="30"/>
      <c r="E33" s="30"/>
      <c r="F33" s="30"/>
      <c r="G33" s="30"/>
      <c r="H33" s="30"/>
      <c r="I33" s="30"/>
    </row>
    <row r="34" spans="1:9" ht="13.5" customHeight="1" x14ac:dyDescent="0.25">
      <c r="A34" s="20"/>
      <c r="B34" s="20"/>
      <c r="C34" s="30"/>
      <c r="D34" s="30"/>
      <c r="E34" s="30"/>
      <c r="F34" s="30"/>
      <c r="G34" s="30"/>
      <c r="H34" s="30"/>
      <c r="I34" s="30"/>
    </row>
    <row r="35" spans="1:9" ht="13.5" customHeight="1" x14ac:dyDescent="0.25">
      <c r="A35" s="15"/>
      <c r="B35" s="15"/>
      <c r="C35" s="30"/>
      <c r="D35" s="30"/>
      <c r="E35" s="30"/>
      <c r="F35" s="30"/>
      <c r="G35" s="30"/>
      <c r="H35" s="30"/>
      <c r="I35" s="30"/>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0"/>
      <c r="D38" s="30"/>
      <c r="E38" s="30"/>
      <c r="F38" s="30"/>
      <c r="G38" s="30"/>
      <c r="H38" s="30"/>
      <c r="I38" s="30"/>
    </row>
    <row r="39" spans="1:9" ht="13.5" customHeight="1" x14ac:dyDescent="0.25">
      <c r="A39" s="20"/>
      <c r="B39" s="20"/>
      <c r="C39" s="30"/>
      <c r="D39" s="30"/>
      <c r="E39" s="30"/>
      <c r="F39" s="30"/>
      <c r="G39" s="30"/>
      <c r="H39" s="30"/>
      <c r="I39" s="30"/>
    </row>
    <row r="40" spans="1:9" ht="13.5" customHeight="1" x14ac:dyDescent="0.25">
      <c r="A40" s="30"/>
      <c r="B40" s="30"/>
      <c r="C40" s="30"/>
      <c r="D40" s="30"/>
      <c r="E40" s="30"/>
      <c r="F40" s="30"/>
      <c r="G40" s="30"/>
      <c r="H40" s="30"/>
      <c r="I40" s="30"/>
    </row>
    <row r="41" spans="1:9" ht="13.5" customHeight="1" x14ac:dyDescent="0.25">
      <c r="A41" s="30"/>
      <c r="B41" s="30"/>
      <c r="C41" s="30"/>
      <c r="D41" s="30"/>
      <c r="E41" s="30"/>
      <c r="F41" s="30"/>
      <c r="G41" s="30"/>
      <c r="H41" s="30"/>
      <c r="I41" s="30"/>
    </row>
    <row r="42" spans="1:9" ht="13.5" customHeight="1" x14ac:dyDescent="0.25">
      <c r="A42" s="30"/>
      <c r="B42" s="30"/>
      <c r="C42" s="30"/>
      <c r="D42" s="30"/>
      <c r="E42" s="30"/>
      <c r="F42" s="30"/>
      <c r="G42" s="30"/>
      <c r="H42" s="30"/>
      <c r="I42" s="30"/>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0"/>
      <c r="E45" s="30"/>
      <c r="F45" s="30"/>
      <c r="G45" s="30"/>
      <c r="H45" s="30"/>
      <c r="I45" s="30"/>
    </row>
    <row r="46" spans="1:9" ht="13.5" customHeight="1" x14ac:dyDescent="0.25">
      <c r="A46" s="20"/>
      <c r="B46" s="20"/>
      <c r="C46" s="20"/>
      <c r="D46" s="30"/>
      <c r="E46" s="30"/>
      <c r="F46" s="30"/>
      <c r="G46" s="30"/>
      <c r="H46" s="30"/>
      <c r="I46" s="30"/>
    </row>
    <row r="47" spans="1:9" ht="13.5" customHeight="1" x14ac:dyDescent="0.25">
      <c r="A47" s="20"/>
      <c r="B47" s="20"/>
      <c r="C47" s="20"/>
      <c r="D47" s="30"/>
      <c r="E47" s="30"/>
      <c r="F47" s="30"/>
      <c r="G47" s="30"/>
      <c r="H47" s="30"/>
      <c r="I47" s="30"/>
    </row>
    <row r="48" spans="1:9" ht="13.5" customHeight="1" x14ac:dyDescent="0.25">
      <c r="A48" s="39"/>
      <c r="B48" s="39"/>
      <c r="C48" s="39"/>
      <c r="D48" s="30"/>
      <c r="E48" s="30"/>
      <c r="F48" s="30"/>
      <c r="G48" s="30"/>
      <c r="H48" s="30"/>
      <c r="I48" s="30"/>
    </row>
    <row r="49" spans="1:9" ht="13.5" customHeight="1" x14ac:dyDescent="0.25">
      <c r="A49" s="39"/>
      <c r="B49" s="39"/>
      <c r="C49" s="39"/>
      <c r="D49" s="30"/>
      <c r="E49" s="30"/>
      <c r="F49" s="30"/>
      <c r="G49" s="30"/>
      <c r="H49" s="30"/>
      <c r="I49" s="30"/>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D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50"/>
  <sheetViews>
    <sheetView view="pageBreakPreview" zoomScaleNormal="100" zoomScaleSheetLayoutView="100" workbookViewId="0">
      <selection activeCell="F20" sqref="F20"/>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146</v>
      </c>
      <c r="B2" s="6"/>
      <c r="D2" s="6"/>
      <c r="E2" s="6"/>
      <c r="F2" s="18"/>
      <c r="G2" s="18"/>
      <c r="H2" s="18"/>
      <c r="I2" s="18"/>
    </row>
    <row r="3" spans="1:12" ht="15.75" x14ac:dyDescent="0.25">
      <c r="A3" s="21" t="s">
        <v>149</v>
      </c>
      <c r="B3" s="3"/>
      <c r="C3" s="3"/>
      <c r="D3" s="3"/>
      <c r="E3" s="3"/>
      <c r="F3" s="18"/>
      <c r="G3" s="18"/>
      <c r="H3" s="18"/>
      <c r="I3" s="18"/>
    </row>
    <row r="4" spans="1:12" x14ac:dyDescent="0.25">
      <c r="A4" s="3" t="s">
        <v>69</v>
      </c>
      <c r="B4" s="3"/>
      <c r="C4" s="3"/>
      <c r="D4" s="3"/>
      <c r="E4" s="3"/>
      <c r="F4" s="18"/>
      <c r="G4" s="18"/>
      <c r="H4" s="18"/>
      <c r="I4" s="18"/>
    </row>
    <row r="5" spans="1:12" x14ac:dyDescent="0.25">
      <c r="A5" s="3" t="s">
        <v>110</v>
      </c>
      <c r="B5" s="3"/>
      <c r="C5" s="3"/>
      <c r="D5" s="3"/>
      <c r="E5" s="3"/>
      <c r="F5" s="18"/>
      <c r="G5" s="18"/>
      <c r="H5" s="18"/>
      <c r="I5" s="18"/>
    </row>
    <row r="6" spans="1:12" x14ac:dyDescent="0.25">
      <c r="A6" s="3" t="s">
        <v>111</v>
      </c>
      <c r="B6" s="3"/>
      <c r="C6" s="3"/>
      <c r="D6" s="3"/>
      <c r="E6" s="3"/>
      <c r="F6" s="18"/>
      <c r="G6" s="18"/>
      <c r="H6" s="18"/>
      <c r="I6" s="18"/>
    </row>
    <row r="7" spans="1:12" x14ac:dyDescent="0.25">
      <c r="A7" s="7" t="s">
        <v>8</v>
      </c>
      <c r="B7" s="6"/>
      <c r="C7" s="3"/>
      <c r="D7" s="3"/>
      <c r="E7" s="3"/>
      <c r="F7" s="18"/>
      <c r="G7" s="18"/>
      <c r="H7" s="18"/>
      <c r="I7" s="18"/>
    </row>
    <row r="8" spans="1:12" x14ac:dyDescent="0.25">
      <c r="A8" s="41" t="s">
        <v>70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30" t="s">
        <v>9</v>
      </c>
      <c r="B15" s="30">
        <v>0</v>
      </c>
      <c r="C15" s="30">
        <v>0</v>
      </c>
      <c r="D15" s="30">
        <v>0</v>
      </c>
      <c r="E15" s="30">
        <v>0</v>
      </c>
      <c r="F15" s="30">
        <v>0</v>
      </c>
      <c r="G15" s="30">
        <v>0</v>
      </c>
      <c r="H15" s="30">
        <v>0</v>
      </c>
      <c r="I15" s="30">
        <f t="shared" ref="I15:I25" si="0">SUM(B15:H15)</f>
        <v>0</v>
      </c>
      <c r="K15" s="4"/>
    </row>
    <row r="16" spans="1:12" x14ac:dyDescent="0.25">
      <c r="A16" s="30" t="s">
        <v>30</v>
      </c>
      <c r="B16" s="30">
        <v>0</v>
      </c>
      <c r="C16" s="30">
        <v>0</v>
      </c>
      <c r="D16" s="30">
        <v>0</v>
      </c>
      <c r="E16" s="30">
        <v>0</v>
      </c>
      <c r="F16" s="30">
        <v>0</v>
      </c>
      <c r="G16" s="30">
        <v>0</v>
      </c>
      <c r="H16" s="30">
        <v>0</v>
      </c>
      <c r="I16" s="30">
        <f t="shared" si="0"/>
        <v>0</v>
      </c>
      <c r="K16" s="4" t="e">
        <f>#REF!-#REF!</f>
        <v>#REF!</v>
      </c>
      <c r="L16" t="s">
        <v>6</v>
      </c>
    </row>
    <row r="17" spans="1:12" x14ac:dyDescent="0.25">
      <c r="A17" s="35" t="s">
        <v>31</v>
      </c>
      <c r="B17" s="35">
        <v>0</v>
      </c>
      <c r="C17" s="35">
        <v>0</v>
      </c>
      <c r="D17" s="35">
        <v>0</v>
      </c>
      <c r="E17" s="35">
        <v>0</v>
      </c>
      <c r="F17" s="35">
        <v>0</v>
      </c>
      <c r="G17" s="35">
        <v>0</v>
      </c>
      <c r="H17" s="35">
        <v>0</v>
      </c>
      <c r="I17" s="35">
        <f t="shared" ref="I17" si="1">SUM(B17:H17)</f>
        <v>0</v>
      </c>
      <c r="K17" s="4" t="e">
        <f>#REF!-#REF!</f>
        <v>#REF!</v>
      </c>
      <c r="L17" t="s">
        <v>4</v>
      </c>
    </row>
    <row r="18" spans="1:12" x14ac:dyDescent="0.25">
      <c r="A18" s="30" t="s">
        <v>10</v>
      </c>
      <c r="B18" s="30">
        <v>0</v>
      </c>
      <c r="C18" s="30">
        <v>0</v>
      </c>
      <c r="D18" s="30">
        <v>0</v>
      </c>
      <c r="E18" s="30">
        <v>0</v>
      </c>
      <c r="F18" s="30">
        <v>0</v>
      </c>
      <c r="G18" s="30">
        <v>0</v>
      </c>
      <c r="H18" s="30">
        <v>0</v>
      </c>
      <c r="I18" s="30">
        <f t="shared" si="0"/>
        <v>0</v>
      </c>
      <c r="K18" s="4" t="e">
        <f>#REF!-#REF!</f>
        <v>#REF!</v>
      </c>
      <c r="L18" t="s">
        <v>4</v>
      </c>
    </row>
    <row r="19" spans="1:12" x14ac:dyDescent="0.25">
      <c r="A19" s="30" t="s">
        <v>23</v>
      </c>
      <c r="B19" s="30">
        <v>0</v>
      </c>
      <c r="C19" s="30">
        <v>0</v>
      </c>
      <c r="D19" s="30">
        <v>0</v>
      </c>
      <c r="E19" s="30">
        <v>0</v>
      </c>
      <c r="F19" s="30">
        <v>0</v>
      </c>
      <c r="G19" s="30">
        <v>0</v>
      </c>
      <c r="H19" s="30">
        <v>0</v>
      </c>
      <c r="I19" s="30">
        <f t="shared" si="0"/>
        <v>0</v>
      </c>
    </row>
    <row r="20" spans="1:12" x14ac:dyDescent="0.25">
      <c r="A20" s="30" t="s">
        <v>66</v>
      </c>
      <c r="B20" s="30">
        <v>35000</v>
      </c>
      <c r="C20" s="30">
        <v>0</v>
      </c>
      <c r="D20" s="30">
        <v>0</v>
      </c>
      <c r="E20" s="30">
        <v>0</v>
      </c>
      <c r="F20" s="30">
        <v>0</v>
      </c>
      <c r="G20" s="30">
        <v>0</v>
      </c>
      <c r="H20" s="30">
        <v>0</v>
      </c>
      <c r="I20" s="30">
        <f>SUM(B20:H20)</f>
        <v>35000</v>
      </c>
      <c r="K20" s="4" t="e">
        <f>#REF!-#REF!</f>
        <v>#REF!</v>
      </c>
      <c r="L20" t="s">
        <v>5</v>
      </c>
    </row>
    <row r="21" spans="1:12" s="31" customFormat="1" ht="15" customHeight="1" x14ac:dyDescent="0.25">
      <c r="A21" s="32" t="s">
        <v>2</v>
      </c>
      <c r="B21" s="33">
        <f>SUM(B15:B20)</f>
        <v>35000</v>
      </c>
      <c r="C21" s="33">
        <f t="shared" ref="C21:H21" si="2">SUM(C15:C20)</f>
        <v>0</v>
      </c>
      <c r="D21" s="33">
        <f t="shared" si="2"/>
        <v>0</v>
      </c>
      <c r="E21" s="33">
        <f t="shared" si="2"/>
        <v>0</v>
      </c>
      <c r="F21" s="33">
        <f t="shared" si="2"/>
        <v>0</v>
      </c>
      <c r="G21" s="33">
        <f t="shared" si="2"/>
        <v>0</v>
      </c>
      <c r="H21" s="33">
        <f t="shared" si="2"/>
        <v>0</v>
      </c>
      <c r="I21" s="33">
        <f t="shared" si="0"/>
        <v>35000</v>
      </c>
    </row>
    <row r="22" spans="1:12" ht="15" customHeight="1" x14ac:dyDescent="0.25">
      <c r="A22" s="30" t="s">
        <v>14</v>
      </c>
      <c r="B22" s="30">
        <v>0</v>
      </c>
      <c r="C22" s="30">
        <v>0</v>
      </c>
      <c r="D22" s="30">
        <v>0</v>
      </c>
      <c r="E22" s="30">
        <v>0</v>
      </c>
      <c r="F22" s="30">
        <v>0</v>
      </c>
      <c r="G22" s="30">
        <v>0</v>
      </c>
      <c r="H22" s="30">
        <v>0</v>
      </c>
      <c r="I22" s="30">
        <f t="shared" si="0"/>
        <v>0</v>
      </c>
    </row>
    <row r="23" spans="1:12" x14ac:dyDescent="0.25">
      <c r="A23" s="30" t="s">
        <v>11</v>
      </c>
      <c r="B23" s="30">
        <v>0</v>
      </c>
      <c r="C23" s="30">
        <v>0</v>
      </c>
      <c r="D23" s="30">
        <v>0</v>
      </c>
      <c r="E23" s="30">
        <v>0</v>
      </c>
      <c r="F23" s="30">
        <v>0</v>
      </c>
      <c r="G23" s="30">
        <v>0</v>
      </c>
      <c r="H23" s="30">
        <v>0</v>
      </c>
      <c r="I23" s="30">
        <f t="shared" si="0"/>
        <v>0</v>
      </c>
    </row>
    <row r="24" spans="1:12" x14ac:dyDescent="0.25">
      <c r="A24" s="30" t="s">
        <v>12</v>
      </c>
      <c r="B24" s="30">
        <v>0</v>
      </c>
      <c r="C24" s="30">
        <v>0</v>
      </c>
      <c r="D24" s="30">
        <v>35000</v>
      </c>
      <c r="E24" s="30">
        <v>0</v>
      </c>
      <c r="F24" s="30">
        <v>0</v>
      </c>
      <c r="G24" s="30">
        <v>0</v>
      </c>
      <c r="H24" s="30">
        <v>0</v>
      </c>
      <c r="I24" s="30">
        <f t="shared" si="0"/>
        <v>35000</v>
      </c>
    </row>
    <row r="25" spans="1:12" s="31" customFormat="1" x14ac:dyDescent="0.25">
      <c r="A25" s="32" t="s">
        <v>0</v>
      </c>
      <c r="B25" s="33">
        <f t="shared" ref="B25:H25" si="3">SUM(B22:B24)</f>
        <v>0</v>
      </c>
      <c r="C25" s="33">
        <f t="shared" si="3"/>
        <v>0</v>
      </c>
      <c r="D25" s="33">
        <f t="shared" si="3"/>
        <v>35000</v>
      </c>
      <c r="E25" s="33">
        <f t="shared" si="3"/>
        <v>0</v>
      </c>
      <c r="F25" s="33">
        <f t="shared" si="3"/>
        <v>0</v>
      </c>
      <c r="G25" s="33">
        <f t="shared" si="3"/>
        <v>0</v>
      </c>
      <c r="H25" s="33">
        <f t="shared" si="3"/>
        <v>0</v>
      </c>
      <c r="I25" s="33">
        <f t="shared" si="0"/>
        <v>35000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0"/>
      <c r="D30" s="30"/>
      <c r="E30" s="30"/>
      <c r="F30" s="30"/>
      <c r="G30" s="30"/>
      <c r="H30" s="30"/>
      <c r="I30" s="30"/>
    </row>
    <row r="31" spans="1:12" ht="13.5" customHeight="1" x14ac:dyDescent="0.25">
      <c r="A31" s="20"/>
      <c r="B31" s="20"/>
      <c r="C31" s="30"/>
      <c r="D31" s="30"/>
      <c r="E31" s="30"/>
      <c r="F31" s="30"/>
      <c r="G31" s="30"/>
      <c r="H31" s="30"/>
      <c r="I31" s="30"/>
    </row>
    <row r="32" spans="1:12" ht="13.5" customHeight="1" x14ac:dyDescent="0.25">
      <c r="A32" s="20"/>
      <c r="B32" s="20"/>
      <c r="C32" s="30"/>
      <c r="D32" s="30"/>
      <c r="E32" s="30"/>
      <c r="F32" s="30"/>
      <c r="G32" s="30"/>
      <c r="H32" s="30"/>
      <c r="I32" s="30"/>
    </row>
    <row r="33" spans="1:9" ht="13.5" customHeight="1" x14ac:dyDescent="0.25">
      <c r="A33" s="20"/>
      <c r="B33" s="20"/>
      <c r="C33" s="30"/>
      <c r="D33" s="30"/>
      <c r="E33" s="30"/>
      <c r="F33" s="30"/>
      <c r="G33" s="30"/>
      <c r="H33" s="30"/>
      <c r="I33" s="30"/>
    </row>
    <row r="34" spans="1:9" ht="13.5" customHeight="1" x14ac:dyDescent="0.25">
      <c r="A34" s="20"/>
      <c r="B34" s="20"/>
      <c r="C34" s="30"/>
      <c r="D34" s="30"/>
      <c r="E34" s="30"/>
      <c r="F34" s="30"/>
      <c r="G34" s="30"/>
      <c r="H34" s="30"/>
      <c r="I34" s="30"/>
    </row>
    <row r="35" spans="1:9" ht="13.5" customHeight="1" x14ac:dyDescent="0.25">
      <c r="A35" s="15"/>
      <c r="B35" s="15"/>
      <c r="C35" s="30"/>
      <c r="D35" s="30"/>
      <c r="E35" s="30"/>
      <c r="F35" s="30"/>
      <c r="G35" s="30"/>
      <c r="H35" s="30"/>
      <c r="I35" s="30"/>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0"/>
      <c r="D38" s="30"/>
      <c r="E38" s="30"/>
      <c r="F38" s="30"/>
      <c r="G38" s="30"/>
      <c r="H38" s="30"/>
      <c r="I38" s="30"/>
    </row>
    <row r="39" spans="1:9" ht="13.5" customHeight="1" x14ac:dyDescent="0.25">
      <c r="A39" s="20"/>
      <c r="B39" s="20"/>
      <c r="C39" s="30"/>
      <c r="D39" s="30"/>
      <c r="E39" s="30"/>
      <c r="F39" s="30"/>
      <c r="G39" s="30"/>
      <c r="H39" s="30"/>
      <c r="I39" s="30"/>
    </row>
    <row r="40" spans="1:9" ht="13.5" customHeight="1" x14ac:dyDescent="0.25">
      <c r="A40" s="30"/>
      <c r="B40" s="30"/>
      <c r="C40" s="30"/>
      <c r="D40" s="30"/>
      <c r="E40" s="30"/>
      <c r="F40" s="30"/>
      <c r="G40" s="30"/>
      <c r="H40" s="30"/>
      <c r="I40" s="30"/>
    </row>
    <row r="41" spans="1:9" ht="13.5" customHeight="1" x14ac:dyDescent="0.25">
      <c r="A41" s="30"/>
      <c r="B41" s="30"/>
      <c r="C41" s="30"/>
      <c r="D41" s="30"/>
      <c r="E41" s="30"/>
      <c r="F41" s="30"/>
      <c r="G41" s="30"/>
      <c r="H41" s="30"/>
      <c r="I41" s="30"/>
    </row>
    <row r="42" spans="1:9" ht="13.5" customHeight="1" x14ac:dyDescent="0.25">
      <c r="A42" s="30"/>
      <c r="B42" s="30"/>
      <c r="C42" s="30"/>
      <c r="D42" s="30"/>
      <c r="E42" s="30"/>
      <c r="F42" s="30"/>
      <c r="G42" s="30"/>
      <c r="H42" s="30"/>
      <c r="I42" s="30"/>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0"/>
      <c r="E45" s="30"/>
      <c r="F45" s="30"/>
      <c r="G45" s="30"/>
      <c r="H45" s="30"/>
      <c r="I45" s="30"/>
    </row>
    <row r="46" spans="1:9" ht="13.5" customHeight="1" x14ac:dyDescent="0.25">
      <c r="A46" s="20"/>
      <c r="B46" s="20"/>
      <c r="C46" s="20"/>
      <c r="D46" s="30"/>
      <c r="E46" s="30"/>
      <c r="F46" s="30"/>
      <c r="G46" s="30"/>
      <c r="H46" s="30"/>
      <c r="I46" s="30"/>
    </row>
    <row r="47" spans="1:9" ht="13.5" customHeight="1" x14ac:dyDescent="0.25">
      <c r="A47" s="20"/>
      <c r="B47" s="20"/>
      <c r="C47" s="20"/>
      <c r="D47" s="30"/>
      <c r="E47" s="30"/>
      <c r="F47" s="30"/>
      <c r="G47" s="30"/>
      <c r="H47" s="30"/>
      <c r="I47" s="30"/>
    </row>
    <row r="48" spans="1:9" ht="13.5" customHeight="1" x14ac:dyDescent="0.25">
      <c r="A48" s="39"/>
      <c r="B48" s="39"/>
      <c r="C48" s="39"/>
      <c r="D48" s="30"/>
      <c r="E48" s="30"/>
      <c r="F48" s="30"/>
      <c r="G48" s="30"/>
      <c r="H48" s="30"/>
      <c r="I48" s="30"/>
    </row>
    <row r="49" spans="1:9" ht="13.5" customHeight="1" x14ac:dyDescent="0.25">
      <c r="A49" s="39"/>
      <c r="B49" s="39"/>
      <c r="C49" s="39"/>
      <c r="D49" s="30"/>
      <c r="E49" s="30"/>
      <c r="F49" s="30"/>
      <c r="G49" s="30"/>
      <c r="H49" s="30"/>
      <c r="I49" s="30"/>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0"/>
  <sheetViews>
    <sheetView view="pageBreakPreview" zoomScaleNormal="100" zoomScaleSheetLayoutView="100" workbookViewId="0">
      <selection activeCell="A17" sqref="A17:XFD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1" ht="18.75" x14ac:dyDescent="0.25">
      <c r="A1" s="21" t="s">
        <v>21</v>
      </c>
      <c r="B1" s="17"/>
      <c r="C1" s="17"/>
      <c r="E1" s="17"/>
      <c r="F1" s="17"/>
      <c r="G1" s="17"/>
      <c r="H1" s="17"/>
      <c r="I1" s="17"/>
    </row>
    <row r="2" spans="1:11" ht="15.75" x14ac:dyDescent="0.25">
      <c r="A2" s="21" t="s">
        <v>116</v>
      </c>
      <c r="B2" s="6"/>
      <c r="C2" s="6"/>
      <c r="E2" s="6"/>
      <c r="F2" s="18"/>
      <c r="G2" s="18"/>
      <c r="H2" s="18"/>
      <c r="I2" s="18"/>
    </row>
    <row r="3" spans="1:11" ht="15.75" x14ac:dyDescent="0.25">
      <c r="A3" s="21" t="s">
        <v>117</v>
      </c>
      <c r="B3" s="3"/>
      <c r="C3" s="3"/>
      <c r="D3" s="3"/>
      <c r="E3" s="3"/>
      <c r="F3" s="18"/>
      <c r="G3" s="18"/>
      <c r="H3" s="18"/>
      <c r="I3" s="18"/>
    </row>
    <row r="4" spans="1:11" x14ac:dyDescent="0.25">
      <c r="A4" s="3" t="s">
        <v>26</v>
      </c>
      <c r="B4" s="3"/>
      <c r="C4" s="3"/>
      <c r="D4" s="3"/>
      <c r="E4" s="3"/>
      <c r="F4" s="18"/>
      <c r="G4" s="18"/>
      <c r="H4" s="18"/>
      <c r="I4" s="18"/>
    </row>
    <row r="5" spans="1:11" x14ac:dyDescent="0.25">
      <c r="A5" s="3" t="s">
        <v>74</v>
      </c>
      <c r="B5" s="3"/>
      <c r="C5" s="3"/>
      <c r="D5" s="3"/>
      <c r="E5" s="3"/>
      <c r="F5" s="18"/>
      <c r="G5" s="18"/>
      <c r="H5" s="18"/>
      <c r="I5" s="18"/>
    </row>
    <row r="6" spans="1:11" x14ac:dyDescent="0.25">
      <c r="A6" s="3" t="s">
        <v>78</v>
      </c>
      <c r="B6" s="3"/>
      <c r="C6" s="3"/>
      <c r="D6" s="3"/>
      <c r="E6" s="3"/>
      <c r="F6" s="18"/>
      <c r="G6" s="18"/>
      <c r="H6" s="18"/>
      <c r="I6" s="18"/>
    </row>
    <row r="7" spans="1:11" x14ac:dyDescent="0.25">
      <c r="A7" s="7" t="s">
        <v>8</v>
      </c>
      <c r="B7" s="6"/>
      <c r="C7" s="3"/>
      <c r="D7" s="3"/>
      <c r="E7" s="3"/>
      <c r="F7" s="18"/>
      <c r="G7" s="18"/>
      <c r="H7" s="18"/>
      <c r="I7" s="18"/>
    </row>
    <row r="8" spans="1:11" x14ac:dyDescent="0.25">
      <c r="A8" s="41" t="s">
        <v>72</v>
      </c>
      <c r="B8" s="41"/>
      <c r="C8" s="41"/>
      <c r="D8" s="41"/>
      <c r="E8" s="41"/>
      <c r="F8" s="41"/>
      <c r="G8" s="41"/>
      <c r="H8" s="41"/>
      <c r="I8" s="41"/>
    </row>
    <row r="9" spans="1:11" x14ac:dyDescent="0.25">
      <c r="A9" s="41"/>
      <c r="B9" s="41"/>
      <c r="C9" s="41"/>
      <c r="D9" s="41"/>
      <c r="E9" s="41"/>
      <c r="F9" s="41"/>
      <c r="G9" s="41"/>
      <c r="H9" s="41"/>
      <c r="I9" s="41"/>
    </row>
    <row r="10" spans="1:11" x14ac:dyDescent="0.25">
      <c r="A10" s="41"/>
      <c r="B10" s="41"/>
      <c r="C10" s="41"/>
      <c r="D10" s="41"/>
      <c r="E10" s="41"/>
      <c r="F10" s="41"/>
      <c r="G10" s="41"/>
      <c r="H10" s="41"/>
      <c r="I10" s="41"/>
    </row>
    <row r="11" spans="1:11" x14ac:dyDescent="0.25">
      <c r="A11" s="41"/>
      <c r="B11" s="41"/>
      <c r="C11" s="41"/>
      <c r="D11" s="41"/>
      <c r="E11" s="41"/>
      <c r="F11" s="41"/>
      <c r="G11" s="41"/>
      <c r="H11" s="41"/>
      <c r="I11" s="41"/>
    </row>
    <row r="12" spans="1:11" x14ac:dyDescent="0.25">
      <c r="A12" s="41"/>
      <c r="B12" s="41"/>
      <c r="C12" s="41"/>
      <c r="D12" s="41"/>
      <c r="E12" s="41"/>
      <c r="F12" s="41"/>
      <c r="G12" s="41"/>
      <c r="H12" s="41"/>
      <c r="I12" s="41"/>
    </row>
    <row r="13" spans="1:11" x14ac:dyDescent="0.25">
      <c r="A13" s="8"/>
      <c r="B13" s="8"/>
      <c r="C13" s="8"/>
      <c r="D13" s="8"/>
      <c r="E13" s="8"/>
      <c r="F13" s="18"/>
      <c r="G13" s="18"/>
      <c r="H13" s="18"/>
      <c r="I13" s="18"/>
    </row>
    <row r="14" spans="1:11" ht="25.5" x14ac:dyDescent="0.25">
      <c r="A14" s="23" t="s">
        <v>3</v>
      </c>
      <c r="B14" s="24" t="s">
        <v>1</v>
      </c>
      <c r="C14" s="24" t="s">
        <v>15</v>
      </c>
      <c r="D14" s="24" t="s">
        <v>16</v>
      </c>
      <c r="E14" s="24" t="s">
        <v>17</v>
      </c>
      <c r="F14" s="24" t="s">
        <v>18</v>
      </c>
      <c r="G14" s="24" t="s">
        <v>19</v>
      </c>
      <c r="H14" s="25" t="s">
        <v>20</v>
      </c>
      <c r="I14" s="25" t="s">
        <v>2</v>
      </c>
      <c r="K14" s="5" t="s">
        <v>7</v>
      </c>
    </row>
    <row r="15" spans="1:11" ht="15" customHeight="1" x14ac:dyDescent="0.25">
      <c r="A15" s="26" t="s">
        <v>9</v>
      </c>
      <c r="B15" s="26">
        <v>0</v>
      </c>
      <c r="C15" s="26">
        <v>0</v>
      </c>
      <c r="D15" s="26">
        <v>0</v>
      </c>
      <c r="E15" s="26">
        <v>0</v>
      </c>
      <c r="F15" s="26">
        <v>0</v>
      </c>
      <c r="G15" s="26">
        <v>0</v>
      </c>
      <c r="H15" s="26">
        <v>0</v>
      </c>
      <c r="I15" s="26">
        <f t="shared" ref="I15:I25" si="0">SUM(B15:H15)</f>
        <v>0</v>
      </c>
      <c r="K15" s="4"/>
    </row>
    <row r="16" spans="1:11" ht="15" customHeight="1" x14ac:dyDescent="0.25">
      <c r="A16" s="37" t="s">
        <v>160</v>
      </c>
      <c r="B16" s="37">
        <v>0</v>
      </c>
      <c r="C16" s="37">
        <v>0</v>
      </c>
      <c r="D16" s="37">
        <v>0</v>
      </c>
      <c r="E16" s="37">
        <v>0</v>
      </c>
      <c r="F16" s="37">
        <v>0</v>
      </c>
      <c r="G16" s="37">
        <v>0</v>
      </c>
      <c r="H16" s="37">
        <v>0</v>
      </c>
      <c r="I16" s="37">
        <f>SUM(B16:H16)</f>
        <v>0</v>
      </c>
      <c r="K16" s="4"/>
    </row>
    <row r="17" spans="1:12" x14ac:dyDescent="0.25">
      <c r="A17" s="35" t="s">
        <v>31</v>
      </c>
      <c r="B17" s="35">
        <v>0</v>
      </c>
      <c r="C17" s="35">
        <v>0</v>
      </c>
      <c r="D17" s="35">
        <v>0</v>
      </c>
      <c r="E17" s="35">
        <v>0</v>
      </c>
      <c r="F17" s="35">
        <v>0</v>
      </c>
      <c r="G17" s="35">
        <v>0</v>
      </c>
      <c r="H17" s="35">
        <v>0</v>
      </c>
      <c r="I17" s="35">
        <f t="shared" ref="I17" si="1">SUM(B17:H17)</f>
        <v>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900000</v>
      </c>
      <c r="E19" s="26">
        <v>0</v>
      </c>
      <c r="F19" s="26">
        <v>0</v>
      </c>
      <c r="G19" s="26">
        <v>0</v>
      </c>
      <c r="H19" s="26">
        <v>0</v>
      </c>
      <c r="I19" s="26">
        <f t="shared" si="0"/>
        <v>900000</v>
      </c>
    </row>
    <row r="20" spans="1:12" s="31" customFormat="1" ht="15" customHeight="1" x14ac:dyDescent="0.25">
      <c r="A20" s="32" t="s">
        <v>2</v>
      </c>
      <c r="B20" s="33">
        <f t="shared" ref="B20:H20" si="2">SUM(B15:B19)</f>
        <v>0</v>
      </c>
      <c r="C20" s="33">
        <f t="shared" si="2"/>
        <v>0</v>
      </c>
      <c r="D20" s="33">
        <f t="shared" si="2"/>
        <v>900000</v>
      </c>
      <c r="E20" s="33">
        <f t="shared" si="2"/>
        <v>0</v>
      </c>
      <c r="F20" s="33">
        <f t="shared" si="2"/>
        <v>0</v>
      </c>
      <c r="G20" s="33">
        <f t="shared" si="2"/>
        <v>0</v>
      </c>
      <c r="H20" s="33">
        <f t="shared" si="2"/>
        <v>0</v>
      </c>
      <c r="I20" s="33">
        <f t="shared" si="0"/>
        <v>900000</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900000</v>
      </c>
      <c r="E23" s="26">
        <v>0</v>
      </c>
      <c r="F23" s="26">
        <v>0</v>
      </c>
      <c r="G23" s="26">
        <v>0</v>
      </c>
      <c r="H23" s="26">
        <v>0</v>
      </c>
      <c r="I23" s="26">
        <f t="shared" si="0"/>
        <v>900000</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3">SUM(B21:B24)</f>
        <v>0</v>
      </c>
      <c r="C25" s="33">
        <f t="shared" si="3"/>
        <v>0</v>
      </c>
      <c r="D25" s="33">
        <f t="shared" si="3"/>
        <v>900000</v>
      </c>
      <c r="E25" s="33">
        <f t="shared" si="3"/>
        <v>0</v>
      </c>
      <c r="F25" s="33">
        <f t="shared" si="3"/>
        <v>0</v>
      </c>
      <c r="G25" s="33">
        <f t="shared" si="3"/>
        <v>0</v>
      </c>
      <c r="H25" s="33">
        <f t="shared" si="3"/>
        <v>0</v>
      </c>
      <c r="I25" s="33">
        <f t="shared" si="0"/>
        <v>900000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0"/>
  <sheetViews>
    <sheetView view="pageBreakPreview" zoomScaleNormal="100" zoomScaleSheetLayoutView="100" workbookViewId="0">
      <selection activeCell="A17" sqref="A17:XFD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1" ht="18.75" x14ac:dyDescent="0.25">
      <c r="A1" s="21" t="s">
        <v>21</v>
      </c>
      <c r="B1" s="17"/>
      <c r="C1" s="17"/>
      <c r="E1" s="17"/>
      <c r="F1" s="17"/>
      <c r="G1" s="17"/>
      <c r="H1" s="17"/>
      <c r="I1" s="17"/>
    </row>
    <row r="2" spans="1:11" ht="15.75" x14ac:dyDescent="0.25">
      <c r="A2" s="21" t="s">
        <v>112</v>
      </c>
      <c r="B2" s="6"/>
      <c r="C2" s="6"/>
      <c r="E2" s="6"/>
      <c r="F2" s="18"/>
      <c r="G2" s="18"/>
      <c r="H2" s="18"/>
      <c r="I2" s="18"/>
    </row>
    <row r="3" spans="1:11" ht="15.75" x14ac:dyDescent="0.25">
      <c r="A3" s="21" t="s">
        <v>118</v>
      </c>
      <c r="B3" s="3"/>
      <c r="C3" s="3"/>
      <c r="D3" s="3"/>
      <c r="E3" s="3"/>
      <c r="F3" s="18"/>
      <c r="G3" s="18"/>
      <c r="H3" s="18"/>
      <c r="I3" s="18"/>
    </row>
    <row r="4" spans="1:11" x14ac:dyDescent="0.25">
      <c r="A4" s="3" t="s">
        <v>27</v>
      </c>
      <c r="B4" s="3"/>
      <c r="C4" s="3"/>
      <c r="D4" s="3"/>
      <c r="E4" s="3"/>
      <c r="F4" s="18"/>
      <c r="G4" s="18"/>
      <c r="H4" s="18"/>
      <c r="I4" s="18"/>
    </row>
    <row r="5" spans="1:11" x14ac:dyDescent="0.25">
      <c r="A5" s="3" t="s">
        <v>79</v>
      </c>
      <c r="B5" s="3"/>
      <c r="C5" s="3"/>
      <c r="D5" s="3"/>
      <c r="E5" s="3"/>
      <c r="F5" s="18"/>
      <c r="G5" s="18"/>
      <c r="H5" s="18"/>
      <c r="I5" s="18"/>
    </row>
    <row r="6" spans="1:11" x14ac:dyDescent="0.25">
      <c r="A6" s="3" t="s">
        <v>80</v>
      </c>
      <c r="B6" s="3"/>
      <c r="C6" s="3"/>
      <c r="D6" s="3"/>
      <c r="E6" s="3"/>
      <c r="F6" s="18"/>
      <c r="G6" s="18"/>
      <c r="H6" s="18"/>
      <c r="I6" s="18"/>
    </row>
    <row r="7" spans="1:11" x14ac:dyDescent="0.25">
      <c r="A7" s="7" t="s">
        <v>8</v>
      </c>
      <c r="B7" s="6"/>
      <c r="C7" s="3"/>
      <c r="D7" s="3"/>
      <c r="E7" s="3"/>
      <c r="F7" s="18"/>
      <c r="G7" s="18"/>
      <c r="H7" s="18"/>
      <c r="I7" s="18"/>
    </row>
    <row r="8" spans="1:11" x14ac:dyDescent="0.25">
      <c r="A8" s="41" t="s">
        <v>28</v>
      </c>
      <c r="B8" s="41"/>
      <c r="C8" s="41"/>
      <c r="D8" s="41"/>
      <c r="E8" s="41"/>
      <c r="F8" s="41"/>
      <c r="G8" s="41"/>
      <c r="H8" s="41"/>
      <c r="I8" s="41"/>
    </row>
    <row r="9" spans="1:11" x14ac:dyDescent="0.25">
      <c r="A9" s="41"/>
      <c r="B9" s="41"/>
      <c r="C9" s="41"/>
      <c r="D9" s="41"/>
      <c r="E9" s="41"/>
      <c r="F9" s="41"/>
      <c r="G9" s="41"/>
      <c r="H9" s="41"/>
      <c r="I9" s="41"/>
    </row>
    <row r="10" spans="1:11" x14ac:dyDescent="0.25">
      <c r="A10" s="41"/>
      <c r="B10" s="41"/>
      <c r="C10" s="41"/>
      <c r="D10" s="41"/>
      <c r="E10" s="41"/>
      <c r="F10" s="41"/>
      <c r="G10" s="41"/>
      <c r="H10" s="41"/>
      <c r="I10" s="41"/>
    </row>
    <row r="11" spans="1:11" x14ac:dyDescent="0.25">
      <c r="A11" s="41"/>
      <c r="B11" s="41"/>
      <c r="C11" s="41"/>
      <c r="D11" s="41"/>
      <c r="E11" s="41"/>
      <c r="F11" s="41"/>
      <c r="G11" s="41"/>
      <c r="H11" s="41"/>
      <c r="I11" s="41"/>
    </row>
    <row r="12" spans="1:11" x14ac:dyDescent="0.25">
      <c r="A12" s="41"/>
      <c r="B12" s="41"/>
      <c r="C12" s="41"/>
      <c r="D12" s="41"/>
      <c r="E12" s="41"/>
      <c r="F12" s="41"/>
      <c r="G12" s="41"/>
      <c r="H12" s="41"/>
      <c r="I12" s="41"/>
    </row>
    <row r="13" spans="1:11" x14ac:dyDescent="0.25">
      <c r="A13" s="8"/>
      <c r="B13" s="8"/>
      <c r="C13" s="8"/>
      <c r="D13" s="8"/>
      <c r="E13" s="8"/>
      <c r="F13" s="18"/>
      <c r="G13" s="18"/>
      <c r="H13" s="18"/>
      <c r="I13" s="18"/>
    </row>
    <row r="14" spans="1:11" ht="25.5" x14ac:dyDescent="0.25">
      <c r="A14" s="23" t="s">
        <v>3</v>
      </c>
      <c r="B14" s="24" t="s">
        <v>1</v>
      </c>
      <c r="C14" s="24" t="s">
        <v>15</v>
      </c>
      <c r="D14" s="24" t="s">
        <v>16</v>
      </c>
      <c r="E14" s="24" t="s">
        <v>17</v>
      </c>
      <c r="F14" s="24" t="s">
        <v>18</v>
      </c>
      <c r="G14" s="24" t="s">
        <v>19</v>
      </c>
      <c r="H14" s="25" t="s">
        <v>20</v>
      </c>
      <c r="I14" s="25" t="s">
        <v>2</v>
      </c>
      <c r="K14" s="5" t="s">
        <v>7</v>
      </c>
    </row>
    <row r="15" spans="1:11" ht="15" customHeight="1" x14ac:dyDescent="0.25">
      <c r="A15" s="26" t="s">
        <v>9</v>
      </c>
      <c r="B15" s="26">
        <v>370000</v>
      </c>
      <c r="C15" s="26">
        <v>94396</v>
      </c>
      <c r="D15" s="26">
        <v>0</v>
      </c>
      <c r="E15" s="26">
        <v>0</v>
      </c>
      <c r="F15" s="26">
        <v>0</v>
      </c>
      <c r="G15" s="26">
        <v>0</v>
      </c>
      <c r="H15" s="26">
        <v>0</v>
      </c>
      <c r="I15" s="26">
        <f t="shared" ref="I15:I25" si="0">SUM(B15:H15)</f>
        <v>464396</v>
      </c>
      <c r="K15" s="4"/>
    </row>
    <row r="16" spans="1:11" ht="15" customHeight="1" x14ac:dyDescent="0.25">
      <c r="A16" s="37" t="s">
        <v>160</v>
      </c>
      <c r="B16" s="37">
        <v>0</v>
      </c>
      <c r="C16" s="37">
        <v>0</v>
      </c>
      <c r="D16" s="37">
        <v>0</v>
      </c>
      <c r="E16" s="37">
        <v>0</v>
      </c>
      <c r="F16" s="37">
        <v>0</v>
      </c>
      <c r="G16" s="37">
        <v>0</v>
      </c>
      <c r="H16" s="37">
        <v>0</v>
      </c>
      <c r="I16" s="37">
        <f>SUM(B16:H16)</f>
        <v>0</v>
      </c>
      <c r="K16" s="4"/>
    </row>
    <row r="17" spans="1:12" x14ac:dyDescent="0.25">
      <c r="A17" s="35" t="s">
        <v>31</v>
      </c>
      <c r="B17" s="35">
        <v>0</v>
      </c>
      <c r="C17" s="35">
        <v>0</v>
      </c>
      <c r="D17" s="35">
        <v>0</v>
      </c>
      <c r="E17" s="35">
        <v>0</v>
      </c>
      <c r="F17" s="35">
        <v>0</v>
      </c>
      <c r="G17" s="35">
        <v>0</v>
      </c>
      <c r="H17" s="35">
        <v>0</v>
      </c>
      <c r="I17" s="35">
        <f t="shared" ref="I17" si="1">SUM(B17:H17)</f>
        <v>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2">SUM(B15:B19)</f>
        <v>370000</v>
      </c>
      <c r="C20" s="33">
        <f t="shared" si="2"/>
        <v>94396</v>
      </c>
      <c r="D20" s="33">
        <f t="shared" si="2"/>
        <v>0</v>
      </c>
      <c r="E20" s="33">
        <f t="shared" si="2"/>
        <v>0</v>
      </c>
      <c r="F20" s="33">
        <f t="shared" si="2"/>
        <v>0</v>
      </c>
      <c r="G20" s="33">
        <f t="shared" si="2"/>
        <v>0</v>
      </c>
      <c r="H20" s="33">
        <f t="shared" si="2"/>
        <v>0</v>
      </c>
      <c r="I20" s="33">
        <f t="shared" si="0"/>
        <v>464396</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464396</v>
      </c>
      <c r="E23" s="26">
        <v>0</v>
      </c>
      <c r="F23" s="26">
        <v>0</v>
      </c>
      <c r="G23" s="26">
        <v>0</v>
      </c>
      <c r="H23" s="26">
        <v>0</v>
      </c>
      <c r="I23" s="26">
        <f t="shared" si="0"/>
        <v>464396</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3">SUM(B21:B24)</f>
        <v>0</v>
      </c>
      <c r="C25" s="33">
        <f t="shared" si="3"/>
        <v>0</v>
      </c>
      <c r="D25" s="33">
        <f t="shared" si="3"/>
        <v>464396</v>
      </c>
      <c r="E25" s="33">
        <f t="shared" si="3"/>
        <v>0</v>
      </c>
      <c r="F25" s="33">
        <f t="shared" si="3"/>
        <v>0</v>
      </c>
      <c r="G25" s="33">
        <f t="shared" si="3"/>
        <v>0</v>
      </c>
      <c r="H25" s="33">
        <f t="shared" si="3"/>
        <v>0</v>
      </c>
      <c r="I25" s="33">
        <f t="shared" si="0"/>
        <v>464396</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0"/>
  <sheetViews>
    <sheetView view="pageBreakPreview" zoomScaleNormal="100" zoomScaleSheetLayoutView="100" workbookViewId="0">
      <selection activeCell="B29" sqref="B29"/>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D1" s="17"/>
      <c r="E1" s="17"/>
      <c r="F1" s="17"/>
      <c r="G1" s="17"/>
      <c r="H1" s="17"/>
      <c r="I1" s="17"/>
    </row>
    <row r="2" spans="1:12" ht="15.75" x14ac:dyDescent="0.25">
      <c r="A2" s="21" t="s">
        <v>112</v>
      </c>
      <c r="B2" s="6"/>
      <c r="D2" s="6"/>
      <c r="E2" s="6"/>
      <c r="F2" s="18"/>
      <c r="G2" s="18"/>
      <c r="H2" s="18"/>
      <c r="I2" s="18"/>
    </row>
    <row r="3" spans="1:12" ht="15.75" x14ac:dyDescent="0.25">
      <c r="A3" s="21" t="s">
        <v>119</v>
      </c>
      <c r="B3" s="3"/>
      <c r="C3" s="3"/>
      <c r="D3" s="3"/>
      <c r="E3" s="3"/>
      <c r="F3" s="18"/>
      <c r="G3" s="18"/>
      <c r="H3" s="18"/>
      <c r="I3" s="18"/>
    </row>
    <row r="4" spans="1:12" x14ac:dyDescent="0.25">
      <c r="A4" s="3" t="s">
        <v>29</v>
      </c>
      <c r="B4" s="3"/>
      <c r="C4" s="3"/>
      <c r="D4" s="3"/>
      <c r="E4" s="3"/>
      <c r="F4" s="18"/>
      <c r="G4" s="18"/>
      <c r="H4" s="18"/>
      <c r="I4" s="18"/>
    </row>
    <row r="5" spans="1:12" x14ac:dyDescent="0.25">
      <c r="A5" s="3" t="s">
        <v>81</v>
      </c>
      <c r="B5" s="3"/>
      <c r="C5" s="3"/>
      <c r="D5" s="3"/>
      <c r="E5" s="3"/>
      <c r="F5" s="18"/>
      <c r="G5" s="18"/>
      <c r="H5" s="18"/>
      <c r="I5" s="18"/>
    </row>
    <row r="6" spans="1:12" x14ac:dyDescent="0.25">
      <c r="A6" s="3" t="s">
        <v>82</v>
      </c>
      <c r="B6" s="3"/>
      <c r="C6" s="3"/>
      <c r="D6" s="3"/>
      <c r="E6" s="3"/>
      <c r="F6" s="18"/>
      <c r="G6" s="18"/>
      <c r="H6" s="18"/>
      <c r="I6" s="18"/>
    </row>
    <row r="7" spans="1:12" x14ac:dyDescent="0.25">
      <c r="A7" s="7" t="s">
        <v>8</v>
      </c>
      <c r="B7" s="6"/>
      <c r="C7" s="3"/>
      <c r="D7" s="3"/>
      <c r="E7" s="3"/>
      <c r="F7" s="18"/>
      <c r="G7" s="18"/>
      <c r="H7" s="18"/>
      <c r="I7" s="18"/>
    </row>
    <row r="8" spans="1:12" x14ac:dyDescent="0.25">
      <c r="A8" s="41" t="s">
        <v>159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6" t="s">
        <v>9</v>
      </c>
      <c r="B15" s="26">
        <v>0</v>
      </c>
      <c r="C15" s="26">
        <v>0</v>
      </c>
      <c r="D15" s="26">
        <v>0</v>
      </c>
      <c r="E15" s="26">
        <v>0</v>
      </c>
      <c r="F15" s="26">
        <v>0</v>
      </c>
      <c r="G15" s="26">
        <v>0</v>
      </c>
      <c r="H15" s="26">
        <v>0</v>
      </c>
      <c r="I15" s="26">
        <f t="shared" ref="I15:I25" si="0">SUM(B15:H15)</f>
        <v>0</v>
      </c>
      <c r="K15" s="4"/>
    </row>
    <row r="16" spans="1:12" x14ac:dyDescent="0.25">
      <c r="A16" s="26" t="s">
        <v>30</v>
      </c>
      <c r="B16" s="26">
        <v>0</v>
      </c>
      <c r="C16" s="26">
        <v>292041</v>
      </c>
      <c r="D16" s="26">
        <v>0</v>
      </c>
      <c r="E16" s="26">
        <v>0</v>
      </c>
      <c r="F16" s="26">
        <v>0</v>
      </c>
      <c r="G16" s="26">
        <v>0</v>
      </c>
      <c r="H16" s="26">
        <v>0</v>
      </c>
      <c r="I16" s="26">
        <f t="shared" si="0"/>
        <v>292041</v>
      </c>
      <c r="K16" s="4" t="e">
        <f>#REF!-#REF!</f>
        <v>#REF!</v>
      </c>
      <c r="L16" t="s">
        <v>6</v>
      </c>
    </row>
    <row r="17" spans="1:12" x14ac:dyDescent="0.25">
      <c r="A17" s="26" t="s">
        <v>31</v>
      </c>
      <c r="B17" s="26">
        <v>0</v>
      </c>
      <c r="C17" s="26">
        <v>0</v>
      </c>
      <c r="D17" s="26">
        <v>58000</v>
      </c>
      <c r="E17" s="26">
        <v>0</v>
      </c>
      <c r="F17" s="26">
        <v>0</v>
      </c>
      <c r="G17" s="26">
        <v>0</v>
      </c>
      <c r="H17" s="26">
        <v>0</v>
      </c>
      <c r="I17" s="26">
        <f t="shared" si="0"/>
        <v>58000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1">SUM(B15:B19)</f>
        <v>0</v>
      </c>
      <c r="C20" s="33">
        <f t="shared" si="1"/>
        <v>292041</v>
      </c>
      <c r="D20" s="33">
        <f t="shared" si="1"/>
        <v>58000</v>
      </c>
      <c r="E20" s="33">
        <f t="shared" si="1"/>
        <v>0</v>
      </c>
      <c r="F20" s="33">
        <f t="shared" si="1"/>
        <v>0</v>
      </c>
      <c r="G20" s="33">
        <f t="shared" si="1"/>
        <v>0</v>
      </c>
      <c r="H20" s="33">
        <f t="shared" si="1"/>
        <v>0</v>
      </c>
      <c r="I20" s="33">
        <f t="shared" si="0"/>
        <v>350041</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350041</v>
      </c>
      <c r="E23" s="26">
        <v>0</v>
      </c>
      <c r="F23" s="26">
        <v>0</v>
      </c>
      <c r="G23" s="26">
        <v>0</v>
      </c>
      <c r="H23" s="26">
        <v>0</v>
      </c>
      <c r="I23" s="26">
        <f t="shared" si="0"/>
        <v>350041</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2">SUM(B21:B24)</f>
        <v>0</v>
      </c>
      <c r="C25" s="33">
        <f t="shared" si="2"/>
        <v>0</v>
      </c>
      <c r="D25" s="33">
        <f t="shared" si="2"/>
        <v>350041</v>
      </c>
      <c r="E25" s="33">
        <f t="shared" si="2"/>
        <v>0</v>
      </c>
      <c r="F25" s="33">
        <f t="shared" si="2"/>
        <v>0</v>
      </c>
      <c r="G25" s="33">
        <f t="shared" si="2"/>
        <v>0</v>
      </c>
      <c r="H25" s="33">
        <f t="shared" si="2"/>
        <v>0</v>
      </c>
      <c r="I25" s="33">
        <f t="shared" si="0"/>
        <v>350041</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0"/>
  <sheetViews>
    <sheetView view="pageBreakPreview" zoomScaleNormal="100" zoomScaleSheetLayoutView="100" workbookViewId="0">
      <selection activeCell="A3" sqref="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D1" s="17"/>
      <c r="E1" s="17"/>
      <c r="G1" s="17"/>
      <c r="H1" s="17"/>
      <c r="I1" s="17"/>
    </row>
    <row r="2" spans="1:12" ht="15.75" x14ac:dyDescent="0.25">
      <c r="A2" s="21" t="s">
        <v>112</v>
      </c>
      <c r="B2" s="6"/>
      <c r="C2" s="6"/>
      <c r="D2" s="6"/>
      <c r="E2" s="6"/>
      <c r="G2" s="18"/>
      <c r="H2" s="18"/>
      <c r="I2" s="18"/>
    </row>
    <row r="3" spans="1:12" ht="15.75" x14ac:dyDescent="0.25">
      <c r="A3" s="21" t="s">
        <v>120</v>
      </c>
      <c r="B3" s="3"/>
      <c r="C3" s="3"/>
      <c r="D3" s="3"/>
      <c r="E3" s="3"/>
      <c r="F3" s="18"/>
      <c r="G3" s="18"/>
      <c r="H3" s="18"/>
      <c r="I3" s="18"/>
    </row>
    <row r="4" spans="1:12" x14ac:dyDescent="0.25">
      <c r="A4" s="3" t="s">
        <v>32</v>
      </c>
      <c r="B4" s="3"/>
      <c r="C4" s="3"/>
      <c r="D4" s="3"/>
      <c r="E4" s="3"/>
      <c r="F4" s="18"/>
      <c r="G4" s="18"/>
      <c r="H4" s="18"/>
      <c r="I4" s="18"/>
    </row>
    <row r="5" spans="1:12" x14ac:dyDescent="0.25">
      <c r="A5" s="3" t="s">
        <v>81</v>
      </c>
      <c r="B5" s="3"/>
      <c r="C5" s="3"/>
      <c r="D5" s="3"/>
      <c r="E5" s="3"/>
      <c r="F5" s="18"/>
      <c r="G5" s="18"/>
      <c r="H5" s="18"/>
      <c r="I5" s="18"/>
    </row>
    <row r="6" spans="1:12" x14ac:dyDescent="0.25">
      <c r="A6" s="3" t="s">
        <v>83</v>
      </c>
      <c r="B6" s="3"/>
      <c r="C6" s="3"/>
      <c r="D6" s="3"/>
      <c r="E6" s="3"/>
      <c r="F6" s="18"/>
      <c r="G6" s="18"/>
      <c r="H6" s="18"/>
      <c r="I6" s="18"/>
    </row>
    <row r="7" spans="1:12" x14ac:dyDescent="0.25">
      <c r="A7" s="7" t="s">
        <v>8</v>
      </c>
      <c r="B7" s="6"/>
      <c r="C7" s="3"/>
      <c r="D7" s="3"/>
      <c r="E7" s="3"/>
      <c r="F7" s="18"/>
      <c r="G7" s="18"/>
      <c r="H7" s="18"/>
      <c r="I7" s="18"/>
    </row>
    <row r="8" spans="1:12" x14ac:dyDescent="0.25">
      <c r="A8" s="41" t="s">
        <v>33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6" t="s">
        <v>9</v>
      </c>
      <c r="B15" s="26">
        <v>0</v>
      </c>
      <c r="C15" s="26">
        <v>0</v>
      </c>
      <c r="D15" s="26">
        <v>0</v>
      </c>
      <c r="E15" s="26">
        <v>0</v>
      </c>
      <c r="F15" s="26">
        <v>0</v>
      </c>
      <c r="G15" s="26">
        <v>0</v>
      </c>
      <c r="H15" s="26">
        <v>0</v>
      </c>
      <c r="I15" s="26">
        <f t="shared" ref="I15:I25" si="0">SUM(B15:H15)</f>
        <v>0</v>
      </c>
      <c r="K15" s="4"/>
    </row>
    <row r="16" spans="1:12" x14ac:dyDescent="0.25">
      <c r="A16" s="26" t="s">
        <v>30</v>
      </c>
      <c r="B16" s="26">
        <v>0</v>
      </c>
      <c r="C16" s="26">
        <v>0</v>
      </c>
      <c r="D16" s="26">
        <v>0</v>
      </c>
      <c r="E16" s="26">
        <v>0</v>
      </c>
      <c r="F16" s="26">
        <v>0</v>
      </c>
      <c r="G16" s="26">
        <v>0</v>
      </c>
      <c r="H16" s="26">
        <v>0</v>
      </c>
      <c r="I16" s="26">
        <f t="shared" si="0"/>
        <v>0</v>
      </c>
      <c r="K16" s="4" t="e">
        <f>#REF!-#REF!</f>
        <v>#REF!</v>
      </c>
      <c r="L16" t="s">
        <v>6</v>
      </c>
    </row>
    <row r="17" spans="1:12" x14ac:dyDescent="0.25">
      <c r="A17" s="26" t="s">
        <v>31</v>
      </c>
      <c r="B17" s="26">
        <v>0</v>
      </c>
      <c r="C17" s="26">
        <v>0</v>
      </c>
      <c r="D17" s="26">
        <v>60000</v>
      </c>
      <c r="E17" s="26">
        <v>0</v>
      </c>
      <c r="F17" s="26">
        <v>0</v>
      </c>
      <c r="G17" s="26">
        <v>0</v>
      </c>
      <c r="H17" s="26">
        <v>0</v>
      </c>
      <c r="I17" s="26">
        <f t="shared" si="0"/>
        <v>60000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1">SUM(B15:B19)</f>
        <v>0</v>
      </c>
      <c r="C20" s="33">
        <f t="shared" si="1"/>
        <v>0</v>
      </c>
      <c r="D20" s="33">
        <f t="shared" si="1"/>
        <v>60000</v>
      </c>
      <c r="E20" s="33">
        <f t="shared" si="1"/>
        <v>0</v>
      </c>
      <c r="F20" s="33">
        <f t="shared" si="1"/>
        <v>0</v>
      </c>
      <c r="G20" s="33">
        <f t="shared" si="1"/>
        <v>0</v>
      </c>
      <c r="H20" s="33">
        <f t="shared" si="1"/>
        <v>0</v>
      </c>
      <c r="I20" s="33">
        <f t="shared" si="0"/>
        <v>60000</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60000</v>
      </c>
      <c r="E23" s="26">
        <v>0</v>
      </c>
      <c r="F23" s="26">
        <v>0</v>
      </c>
      <c r="G23" s="26">
        <v>0</v>
      </c>
      <c r="H23" s="26">
        <v>0</v>
      </c>
      <c r="I23" s="26">
        <f t="shared" si="0"/>
        <v>60000</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2">SUM(B21:B24)</f>
        <v>0</v>
      </c>
      <c r="C25" s="33">
        <f t="shared" si="2"/>
        <v>0</v>
      </c>
      <c r="D25" s="33">
        <f t="shared" si="2"/>
        <v>60000</v>
      </c>
      <c r="E25" s="33">
        <f t="shared" si="2"/>
        <v>0</v>
      </c>
      <c r="F25" s="33">
        <f t="shared" si="2"/>
        <v>0</v>
      </c>
      <c r="G25" s="33">
        <f t="shared" si="2"/>
        <v>0</v>
      </c>
      <c r="H25" s="33">
        <f t="shared" si="2"/>
        <v>0</v>
      </c>
      <c r="I25" s="33">
        <f t="shared" si="0"/>
        <v>60000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0"/>
  <sheetViews>
    <sheetView view="pageBreakPreview" zoomScaleNormal="100" zoomScaleSheetLayoutView="100" workbookViewId="0">
      <selection activeCell="A5" sqref="A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21</v>
      </c>
      <c r="B1" s="17"/>
      <c r="C1" s="17"/>
      <c r="D1" s="17"/>
      <c r="E1" s="17"/>
      <c r="G1" s="17"/>
      <c r="H1" s="17"/>
      <c r="I1" s="17"/>
    </row>
    <row r="2" spans="1:12" ht="15.75" x14ac:dyDescent="0.25">
      <c r="A2" s="21" t="s">
        <v>112</v>
      </c>
      <c r="B2" s="6"/>
      <c r="C2" s="6"/>
      <c r="D2" s="6"/>
      <c r="E2" s="6"/>
      <c r="G2" s="18"/>
      <c r="H2" s="18"/>
      <c r="I2" s="18"/>
    </row>
    <row r="3" spans="1:12" ht="15.75" x14ac:dyDescent="0.25">
      <c r="A3" s="21" t="s">
        <v>121</v>
      </c>
      <c r="B3" s="3"/>
      <c r="C3" s="3"/>
      <c r="D3" s="3"/>
      <c r="E3" s="3"/>
      <c r="F3" s="18"/>
      <c r="G3" s="18"/>
      <c r="H3" s="18"/>
      <c r="I3" s="18"/>
    </row>
    <row r="4" spans="1:12" x14ac:dyDescent="0.25">
      <c r="A4" s="3" t="s">
        <v>214</v>
      </c>
      <c r="B4" s="3"/>
      <c r="C4" s="3"/>
      <c r="D4" s="3"/>
      <c r="E4" s="3"/>
      <c r="F4" s="18"/>
      <c r="G4" s="18"/>
      <c r="H4" s="18"/>
      <c r="I4" s="18"/>
    </row>
    <row r="5" spans="1:12" x14ac:dyDescent="0.25">
      <c r="A5" s="3" t="s">
        <v>81</v>
      </c>
      <c r="B5" s="3"/>
      <c r="C5" s="3"/>
      <c r="D5" s="3"/>
      <c r="E5" s="3"/>
      <c r="F5" s="18"/>
      <c r="G5" s="18"/>
      <c r="H5" s="18"/>
      <c r="I5" s="18"/>
    </row>
    <row r="6" spans="1:12" x14ac:dyDescent="0.25">
      <c r="A6" s="3" t="s">
        <v>82</v>
      </c>
      <c r="B6" s="3"/>
      <c r="C6" s="3"/>
      <c r="D6" s="3"/>
      <c r="E6" s="3"/>
      <c r="F6" s="18"/>
      <c r="G6" s="18"/>
      <c r="H6" s="18"/>
      <c r="I6" s="18"/>
    </row>
    <row r="7" spans="1:12" x14ac:dyDescent="0.25">
      <c r="A7" s="7" t="s">
        <v>8</v>
      </c>
      <c r="B7" s="6"/>
      <c r="C7" s="3"/>
      <c r="D7" s="3"/>
      <c r="E7" s="3"/>
      <c r="F7" s="18"/>
      <c r="G7" s="18"/>
      <c r="H7" s="18"/>
      <c r="I7" s="18"/>
    </row>
    <row r="8" spans="1:12" x14ac:dyDescent="0.25">
      <c r="A8" s="41" t="s">
        <v>34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15</v>
      </c>
      <c r="D14" s="24" t="s">
        <v>16</v>
      </c>
      <c r="E14" s="24" t="s">
        <v>17</v>
      </c>
      <c r="F14" s="24" t="s">
        <v>18</v>
      </c>
      <c r="G14" s="24" t="s">
        <v>19</v>
      </c>
      <c r="H14" s="25" t="s">
        <v>20</v>
      </c>
      <c r="I14" s="25" t="s">
        <v>2</v>
      </c>
      <c r="K14" s="5" t="s">
        <v>7</v>
      </c>
    </row>
    <row r="15" spans="1:12" ht="15" customHeight="1" x14ac:dyDescent="0.25">
      <c r="A15" s="26" t="s">
        <v>9</v>
      </c>
      <c r="B15" s="26">
        <v>0</v>
      </c>
      <c r="C15" s="26">
        <v>0</v>
      </c>
      <c r="D15" s="26">
        <v>0</v>
      </c>
      <c r="E15" s="26">
        <v>0</v>
      </c>
      <c r="F15" s="26">
        <v>0</v>
      </c>
      <c r="G15" s="26">
        <v>0</v>
      </c>
      <c r="H15" s="26">
        <v>0</v>
      </c>
      <c r="I15" s="26">
        <f t="shared" ref="I15:I25" si="0">SUM(B15:H15)</f>
        <v>0</v>
      </c>
      <c r="K15" s="4"/>
    </row>
    <row r="16" spans="1:12" x14ac:dyDescent="0.25">
      <c r="A16" s="26" t="s">
        <v>30</v>
      </c>
      <c r="B16" s="26">
        <v>0</v>
      </c>
      <c r="C16" s="26">
        <v>0</v>
      </c>
      <c r="D16" s="26">
        <v>0</v>
      </c>
      <c r="E16" s="26">
        <v>0</v>
      </c>
      <c r="F16" s="26">
        <v>0</v>
      </c>
      <c r="G16" s="26">
        <v>0</v>
      </c>
      <c r="H16" s="26">
        <v>0</v>
      </c>
      <c r="I16" s="26">
        <f t="shared" si="0"/>
        <v>0</v>
      </c>
      <c r="K16" s="4" t="e">
        <f>#REF!-#REF!</f>
        <v>#REF!</v>
      </c>
      <c r="L16" t="s">
        <v>6</v>
      </c>
    </row>
    <row r="17" spans="1:12" x14ac:dyDescent="0.25">
      <c r="A17" s="26" t="s">
        <v>31</v>
      </c>
      <c r="B17" s="26">
        <v>0</v>
      </c>
      <c r="C17" s="26">
        <v>0</v>
      </c>
      <c r="D17" s="26">
        <v>85000</v>
      </c>
      <c r="E17" s="26">
        <v>0</v>
      </c>
      <c r="F17" s="26">
        <v>0</v>
      </c>
      <c r="G17" s="26">
        <v>0</v>
      </c>
      <c r="H17" s="26">
        <v>0</v>
      </c>
      <c r="I17" s="26">
        <f t="shared" si="0"/>
        <v>85000</v>
      </c>
      <c r="K17" s="4" t="e">
        <f>#REF!-#REF!</f>
        <v>#REF!</v>
      </c>
      <c r="L17" t="s">
        <v>5</v>
      </c>
    </row>
    <row r="18" spans="1:12" x14ac:dyDescent="0.25">
      <c r="A18" s="26" t="s">
        <v>10</v>
      </c>
      <c r="B18" s="26">
        <v>0</v>
      </c>
      <c r="C18" s="26">
        <v>0</v>
      </c>
      <c r="D18" s="26">
        <v>0</v>
      </c>
      <c r="E18" s="26">
        <v>0</v>
      </c>
      <c r="F18" s="26">
        <v>0</v>
      </c>
      <c r="G18" s="26">
        <v>0</v>
      </c>
      <c r="H18" s="26">
        <v>0</v>
      </c>
      <c r="I18" s="26">
        <f t="shared" si="0"/>
        <v>0</v>
      </c>
      <c r="K18" s="4" t="e">
        <f>#REF!-#REF!</f>
        <v>#REF!</v>
      </c>
      <c r="L18" t="s">
        <v>4</v>
      </c>
    </row>
    <row r="19" spans="1:12" x14ac:dyDescent="0.25">
      <c r="A19" s="26" t="s">
        <v>23</v>
      </c>
      <c r="B19" s="26">
        <v>0</v>
      </c>
      <c r="C19" s="26">
        <v>0</v>
      </c>
      <c r="D19" s="26">
        <v>0</v>
      </c>
      <c r="E19" s="26">
        <v>0</v>
      </c>
      <c r="F19" s="26">
        <v>0</v>
      </c>
      <c r="G19" s="26">
        <v>0</v>
      </c>
      <c r="H19" s="26">
        <v>0</v>
      </c>
      <c r="I19" s="26">
        <f t="shared" si="0"/>
        <v>0</v>
      </c>
    </row>
    <row r="20" spans="1:12" s="31" customFormat="1" ht="15" customHeight="1" x14ac:dyDescent="0.25">
      <c r="A20" s="32" t="s">
        <v>2</v>
      </c>
      <c r="B20" s="33">
        <f t="shared" ref="B20:H20" si="1">SUM(B15:B19)</f>
        <v>0</v>
      </c>
      <c r="C20" s="33">
        <f t="shared" si="1"/>
        <v>0</v>
      </c>
      <c r="D20" s="33">
        <f t="shared" si="1"/>
        <v>85000</v>
      </c>
      <c r="E20" s="33">
        <f t="shared" si="1"/>
        <v>0</v>
      </c>
      <c r="F20" s="33">
        <f t="shared" si="1"/>
        <v>0</v>
      </c>
      <c r="G20" s="33">
        <f t="shared" si="1"/>
        <v>0</v>
      </c>
      <c r="H20" s="33">
        <f t="shared" si="1"/>
        <v>0</v>
      </c>
      <c r="I20" s="33">
        <f t="shared" si="0"/>
        <v>85000</v>
      </c>
    </row>
    <row r="21" spans="1:12" ht="15" customHeight="1" x14ac:dyDescent="0.25">
      <c r="A21" s="26" t="s">
        <v>14</v>
      </c>
      <c r="B21" s="26">
        <v>0</v>
      </c>
      <c r="C21" s="26">
        <v>0</v>
      </c>
      <c r="D21" s="26">
        <v>0</v>
      </c>
      <c r="E21" s="26">
        <v>0</v>
      </c>
      <c r="F21" s="26">
        <v>0</v>
      </c>
      <c r="G21" s="26">
        <v>0</v>
      </c>
      <c r="H21" s="26">
        <v>0</v>
      </c>
      <c r="I21" s="26">
        <f t="shared" si="0"/>
        <v>0</v>
      </c>
    </row>
    <row r="22" spans="1:12" x14ac:dyDescent="0.25">
      <c r="A22" s="26" t="s">
        <v>11</v>
      </c>
      <c r="B22" s="26">
        <v>0</v>
      </c>
      <c r="C22" s="26">
        <v>0</v>
      </c>
      <c r="D22" s="26">
        <v>0</v>
      </c>
      <c r="E22" s="26">
        <v>0</v>
      </c>
      <c r="F22" s="26">
        <v>0</v>
      </c>
      <c r="G22" s="26">
        <v>0</v>
      </c>
      <c r="H22" s="26">
        <v>0</v>
      </c>
      <c r="I22" s="26">
        <f t="shared" si="0"/>
        <v>0</v>
      </c>
    </row>
    <row r="23" spans="1:12" x14ac:dyDescent="0.25">
      <c r="A23" s="26" t="s">
        <v>12</v>
      </c>
      <c r="B23" s="26">
        <v>0</v>
      </c>
      <c r="C23" s="26">
        <v>0</v>
      </c>
      <c r="D23" s="26">
        <v>85000</v>
      </c>
      <c r="E23" s="26">
        <v>0</v>
      </c>
      <c r="F23" s="26">
        <v>0</v>
      </c>
      <c r="G23" s="26">
        <v>0</v>
      </c>
      <c r="H23" s="26">
        <v>0</v>
      </c>
      <c r="I23" s="26">
        <f t="shared" si="0"/>
        <v>85000</v>
      </c>
    </row>
    <row r="24" spans="1:12" x14ac:dyDescent="0.25">
      <c r="A24" s="26" t="s">
        <v>13</v>
      </c>
      <c r="B24" s="26">
        <v>0</v>
      </c>
      <c r="C24" s="26">
        <v>0</v>
      </c>
      <c r="D24" s="26">
        <v>0</v>
      </c>
      <c r="E24" s="26">
        <v>0</v>
      </c>
      <c r="F24" s="26">
        <v>0</v>
      </c>
      <c r="G24" s="26">
        <v>0</v>
      </c>
      <c r="H24" s="26">
        <v>0</v>
      </c>
      <c r="I24" s="26">
        <f t="shared" si="0"/>
        <v>0</v>
      </c>
    </row>
    <row r="25" spans="1:12" s="31" customFormat="1" x14ac:dyDescent="0.25">
      <c r="A25" s="32" t="s">
        <v>0</v>
      </c>
      <c r="B25" s="33">
        <f t="shared" ref="B25:H25" si="2">SUM(B21:B24)</f>
        <v>0</v>
      </c>
      <c r="C25" s="33">
        <f t="shared" si="2"/>
        <v>0</v>
      </c>
      <c r="D25" s="33">
        <f t="shared" si="2"/>
        <v>85000</v>
      </c>
      <c r="E25" s="33">
        <f t="shared" si="2"/>
        <v>0</v>
      </c>
      <c r="F25" s="33">
        <f t="shared" si="2"/>
        <v>0</v>
      </c>
      <c r="G25" s="33">
        <f t="shared" si="2"/>
        <v>0</v>
      </c>
      <c r="H25" s="33">
        <f t="shared" si="2"/>
        <v>0</v>
      </c>
      <c r="I25" s="33">
        <f t="shared" si="0"/>
        <v>85000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9"/>
      <c r="B48" s="39"/>
      <c r="C48" s="39"/>
      <c r="D48" s="26"/>
      <c r="E48" s="26"/>
      <c r="F48" s="26"/>
      <c r="G48" s="26"/>
      <c r="H48" s="26"/>
      <c r="I48" s="26"/>
    </row>
    <row r="49" spans="1:9" ht="13.5" customHeight="1" x14ac:dyDescent="0.25">
      <c r="A49" s="39"/>
      <c r="B49" s="39"/>
      <c r="C49" s="39"/>
      <c r="D49" s="26"/>
      <c r="E49" s="26"/>
      <c r="F49" s="26"/>
      <c r="G49" s="26"/>
      <c r="H49" s="26"/>
      <c r="I49" s="26"/>
    </row>
    <row r="50" spans="1:9" x14ac:dyDescent="0.25">
      <c r="A50" s="40"/>
      <c r="B50" s="40"/>
      <c r="C50" s="40"/>
      <c r="D50" s="40"/>
      <c r="E50" s="40"/>
      <c r="F50" s="40"/>
      <c r="G50" s="40"/>
      <c r="H50" s="40"/>
      <c r="I50" s="40"/>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8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50</Department1>
    <FY xmlns="36f070f7-04c4-4be5-8d1f-8b30ee066cc3">2019-2020</FY>
    <Budget_x0020_Status xmlns="36f070f7-04c4-4be5-8d1f-8b30ee066cc3">Tentative</Budget_x0020_Status>
  </documentManagement>
</p:properties>
</file>

<file path=customXml/itemProps1.xml><?xml version="1.0" encoding="utf-8"?>
<ds:datastoreItem xmlns:ds="http://schemas.openxmlformats.org/officeDocument/2006/customXml" ds:itemID="{DD0963DB-EF8D-449B-9701-B15425DBB87E}">
  <ds:schemaRefs>
    <ds:schemaRef ds:uri="http://schemas.microsoft.com/office/2006/metadata/customXsn"/>
  </ds:schemaRefs>
</ds:datastoreItem>
</file>

<file path=customXml/itemProps2.xml><?xml version="1.0" encoding="utf-8"?>
<ds:datastoreItem xmlns:ds="http://schemas.openxmlformats.org/officeDocument/2006/customXml" ds:itemID="{CB350749-A38C-4A85-A070-8BAB9C00A802}">
  <ds:schemaRefs>
    <ds:schemaRef ds:uri="http://schemas.microsoft.com/sharepoint/v3/contenttype/forms"/>
  </ds:schemaRefs>
</ds:datastoreItem>
</file>

<file path=customXml/itemProps3.xml><?xml version="1.0" encoding="utf-8"?>
<ds:datastoreItem xmlns:ds="http://schemas.openxmlformats.org/officeDocument/2006/customXml" ds:itemID="{9401B84D-0CC4-45C2-BFB6-10EEEFB41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87951F-348D-4CF1-8527-F36361DE1E8C}">
  <ds:schemaRefs>
    <ds:schemaRef ds:uri="36f070f7-04c4-4be5-8d1f-8b30ee066cc3"/>
    <ds:schemaRef ds:uri="http://schemas.openxmlformats.org/package/2006/metadata/core-properties"/>
    <ds:schemaRef ds:uri="http://purl.org/dc/dcmitype/"/>
    <ds:schemaRef ds:uri="a402db00-9d57-4dbb-a877-618573d294b6"/>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46</vt:i4>
      </vt:variant>
    </vt:vector>
  </HeadingPairs>
  <TitlesOfParts>
    <vt:vector size="93" baseType="lpstr">
      <vt:lpstr>Sheet1</vt:lpstr>
      <vt:lpstr>North 1</vt:lpstr>
      <vt:lpstr>North 2</vt:lpstr>
      <vt:lpstr>North 3</vt:lpstr>
      <vt:lpstr>North 4</vt:lpstr>
      <vt:lpstr>North 5</vt:lpstr>
      <vt:lpstr>North 6</vt:lpstr>
      <vt:lpstr>North 7</vt:lpstr>
      <vt:lpstr>North 8</vt:lpstr>
      <vt:lpstr>North 9</vt:lpstr>
      <vt:lpstr>North 10</vt:lpstr>
      <vt:lpstr>North 11</vt:lpstr>
      <vt:lpstr>North 12</vt:lpstr>
      <vt:lpstr>North 13</vt:lpstr>
      <vt:lpstr>North 14</vt:lpstr>
      <vt:lpstr>North 15</vt:lpstr>
      <vt:lpstr>Central 1</vt:lpstr>
      <vt:lpstr>Central 2</vt:lpstr>
      <vt:lpstr>Central 3</vt:lpstr>
      <vt:lpstr>Central 4</vt:lpstr>
      <vt:lpstr>Central 5</vt:lpstr>
      <vt:lpstr>Central 6</vt:lpstr>
      <vt:lpstr>Central 7</vt:lpstr>
      <vt:lpstr>Central 8</vt:lpstr>
      <vt:lpstr>Central 9</vt:lpstr>
      <vt:lpstr>Central 10</vt:lpstr>
      <vt:lpstr>Central 11</vt:lpstr>
      <vt:lpstr>South 1</vt:lpstr>
      <vt:lpstr>South 2</vt:lpstr>
      <vt:lpstr>South 3</vt:lpstr>
      <vt:lpstr>South 4</vt:lpstr>
      <vt:lpstr>South 5</vt:lpstr>
      <vt:lpstr>South 6</vt:lpstr>
      <vt:lpstr>South 7</vt:lpstr>
      <vt:lpstr>South 8</vt:lpstr>
      <vt:lpstr>South 9</vt:lpstr>
      <vt:lpstr>South 10</vt:lpstr>
      <vt:lpstr>South 11</vt:lpstr>
      <vt:lpstr>South 12</vt:lpstr>
      <vt:lpstr>South 13</vt:lpstr>
      <vt:lpstr>South 14</vt:lpstr>
      <vt:lpstr>South 15</vt:lpstr>
      <vt:lpstr>South 16</vt:lpstr>
      <vt:lpstr>South 17</vt:lpstr>
      <vt:lpstr>EEL 1</vt:lpstr>
      <vt:lpstr>EEL 2</vt:lpstr>
      <vt:lpstr>EEL 3</vt:lpstr>
      <vt:lpstr>'Central 1'!Print_Area</vt:lpstr>
      <vt:lpstr>'Central 10'!Print_Area</vt:lpstr>
      <vt:lpstr>'Central 11'!Print_Area</vt:lpstr>
      <vt:lpstr>'Central 2'!Print_Area</vt:lpstr>
      <vt:lpstr>'Central 3'!Print_Area</vt:lpstr>
      <vt:lpstr>'Central 4'!Print_Area</vt:lpstr>
      <vt:lpstr>'Central 5'!Print_Area</vt:lpstr>
      <vt:lpstr>'Central 6'!Print_Area</vt:lpstr>
      <vt:lpstr>'Central 7'!Print_Area</vt:lpstr>
      <vt:lpstr>'Central 8'!Print_Area</vt:lpstr>
      <vt:lpstr>'Central 9'!Print_Area</vt:lpstr>
      <vt:lpstr>'EEL 1'!Print_Area</vt:lpstr>
      <vt:lpstr>'EEL 2'!Print_Area</vt:lpstr>
      <vt:lpstr>'EEL 3'!Print_Area</vt:lpstr>
      <vt:lpstr>'North 1'!Print_Area</vt:lpstr>
      <vt:lpstr>'North 10'!Print_Area</vt:lpstr>
      <vt:lpstr>'North 11'!Print_Area</vt:lpstr>
      <vt:lpstr>'North 12'!Print_Area</vt:lpstr>
      <vt:lpstr>'North 13'!Print_Area</vt:lpstr>
      <vt:lpstr>'North 14'!Print_Area</vt:lpstr>
      <vt:lpstr>'North 15'!Print_Area</vt:lpstr>
      <vt:lpstr>'North 2'!Print_Area</vt:lpstr>
      <vt:lpstr>'North 3'!Print_Area</vt:lpstr>
      <vt:lpstr>'North 4'!Print_Area</vt:lpstr>
      <vt:lpstr>'North 5'!Print_Area</vt:lpstr>
      <vt:lpstr>'North 6'!Print_Area</vt:lpstr>
      <vt:lpstr>'North 7'!Print_Area</vt:lpstr>
      <vt:lpstr>'North 8'!Print_Area</vt:lpstr>
      <vt:lpstr>'North 9'!Print_Area</vt:lpstr>
      <vt:lpstr>'South 1'!Print_Area</vt:lpstr>
      <vt:lpstr>'South 10'!Print_Area</vt:lpstr>
      <vt:lpstr>'South 11'!Print_Area</vt:lpstr>
      <vt:lpstr>'South 12'!Print_Area</vt:lpstr>
      <vt:lpstr>'South 13'!Print_Area</vt:lpstr>
      <vt:lpstr>'South 14'!Print_Area</vt:lpstr>
      <vt:lpstr>'South 15'!Print_Area</vt:lpstr>
      <vt:lpstr>'South 16'!Print_Area</vt:lpstr>
      <vt:lpstr>'South 17'!Print_Area</vt:lpstr>
      <vt:lpstr>'South 2'!Print_Area</vt:lpstr>
      <vt:lpstr>'South 3'!Print_Area</vt:lpstr>
      <vt:lpstr>'South 4'!Print_Area</vt:lpstr>
      <vt:lpstr>'South 5'!Print_Area</vt:lpstr>
      <vt:lpstr>'South 6'!Print_Area</vt:lpstr>
      <vt:lpstr>'South 7'!Print_Area</vt:lpstr>
      <vt:lpstr>'South 8'!Print_Area</vt:lpstr>
      <vt:lpstr>'South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Summers, Michelle R</dc:creator>
  <cp:lastModifiedBy>Rose, Vicki</cp:lastModifiedBy>
  <cp:lastPrinted>2019-08-19T20:30:33Z</cp:lastPrinted>
  <dcterms:created xsi:type="dcterms:W3CDTF">2019-01-31T16:06:35Z</dcterms:created>
  <dcterms:modified xsi:type="dcterms:W3CDTF">2020-04-21T12:32:23Z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