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CE14597A-018E-450D-B95B-AD1ECDDF1997}" xr6:coauthVersionLast="36" xr6:coauthVersionMax="36" xr10:uidLastSave="{00000000-0000-0000-0000-000000000000}"/>
  <bookViews>
    <workbookView xWindow="0" yWindow="0" windowWidth="21570" windowHeight="7980" activeTab="1" xr2:uid="{00000000-000D-0000-FFFF-FFFF00000000}"/>
  </bookViews>
  <sheets>
    <sheet name=" Station 88" sheetId="1" r:id="rId1"/>
    <sheet name="Station 67" sheetId="2" r:id="rId2"/>
  </sheets>
  <externalReferences>
    <externalReference r:id="rId3"/>
    <externalReference r:id="rId4"/>
    <externalReference r:id="rId5"/>
  </externalReferences>
  <definedNames>
    <definedName name="_dis5" localSheetId="0">#REF!</definedName>
    <definedName name="_dis5" localSheetId="1">#REF!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1">#REF!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1">#REF!</definedName>
    <definedName name="mstu">#REF!</definedName>
    <definedName name="_xlnm.Print_Area" localSheetId="0">' Station 88'!$A$2:$I$26</definedName>
    <definedName name="_xlnm.Print_Area" localSheetId="1">'Station 67'!$A$1:$I$25</definedName>
    <definedName name="Projected_Revenue" localSheetId="0">#REF!</definedName>
    <definedName name="Projected_Revenue" localSheetId="1">#REF!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H25" i="2" l="1"/>
  <c r="G25" i="2"/>
  <c r="F25" i="2"/>
  <c r="E25" i="2"/>
  <c r="D25" i="2"/>
  <c r="C25" i="2"/>
  <c r="B25" i="2"/>
  <c r="I25" i="2" s="1"/>
  <c r="I24" i="2"/>
  <c r="I23" i="2"/>
  <c r="I22" i="2"/>
  <c r="I21" i="2"/>
  <c r="H20" i="2"/>
  <c r="G20" i="2"/>
  <c r="F20" i="2"/>
  <c r="E20" i="2"/>
  <c r="D20" i="2"/>
  <c r="I20" i="2" s="1"/>
  <c r="C20" i="2"/>
  <c r="B20" i="2"/>
  <c r="I19" i="2"/>
  <c r="K18" i="2"/>
  <c r="I18" i="2"/>
  <c r="K17" i="2"/>
  <c r="I17" i="2"/>
  <c r="K16" i="2"/>
  <c r="I16" i="2"/>
  <c r="I15" i="2"/>
  <c r="E26" i="1" l="1"/>
  <c r="D26" i="1"/>
  <c r="D21" i="1"/>
  <c r="H26" i="1" l="1"/>
  <c r="G26" i="1"/>
  <c r="F26" i="1"/>
  <c r="C26" i="1"/>
  <c r="B26" i="1"/>
  <c r="I25" i="1"/>
  <c r="I24" i="1"/>
  <c r="I23" i="1"/>
  <c r="I22" i="1"/>
  <c r="H21" i="1"/>
  <c r="G21" i="1"/>
  <c r="F21" i="1"/>
  <c r="C21" i="1"/>
  <c r="B21" i="1"/>
  <c r="I20" i="1"/>
  <c r="I19" i="1"/>
  <c r="I18" i="1"/>
  <c r="I17" i="1"/>
  <c r="I16" i="1"/>
  <c r="K19" i="1"/>
  <c r="I26" i="1" l="1"/>
  <c r="I21" i="1"/>
  <c r="K18" i="1"/>
  <c r="K17" i="1"/>
</calcChain>
</file>

<file path=xl/sharedStrings.xml><?xml version="1.0" encoding="utf-8"?>
<sst xmlns="http://schemas.openxmlformats.org/spreadsheetml/2006/main" count="64" uniqueCount="36">
  <si>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</si>
  <si>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</si>
  <si>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</si>
  <si>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</si>
  <si>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</si>
  <si>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</si>
  <si>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</si>
  <si>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</si>
  <si>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</si>
  <si>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</si>
  <si>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</si>
  <si>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</si>
  <si>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</si>
  <si>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</si>
  <si>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</si>
  <si>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</si>
  <si>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</si>
  <si>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</si>
  <si>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</si>
  <si>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</si>
  <si>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</si>
  <si>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</si>
  <si>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</si>
  <si>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</si>
  <si>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Project Total: $200,000</t>
  </si>
  <si>
    <t>Station 88 is located behind Palm Bay Community Hospital and is a residential grade double wide manufactured home originally purchased in 2000.  The unit is not hurricane hardened and crews must be relocated in all but the lowest level storms.  It is also in need of major remodeling and is beyond its useful life. Funds will be utilized to purchase and install replacement modular structure that is hurricane hardened and more appropriate to the intended use.</t>
  </si>
  <si>
    <t>PROGRAM NAME: EMERGENCY MEDICAL SERVICES (E M S)</t>
  </si>
  <si>
    <t>PROJECT TITLE: STATION 88 MODULAR REPLACEMENT</t>
  </si>
  <si>
    <t>FIRE RESCUE DEPARTMENT</t>
  </si>
  <si>
    <t>Project Timeline: October 1, 2019 through September 30, 2020</t>
  </si>
  <si>
    <t>Funded Program: #6525504</t>
  </si>
  <si>
    <t>PROJECT TITLE: STATION 67 MODULAR REPLACEMENT</t>
  </si>
  <si>
    <t>Project Total: $178,000</t>
  </si>
  <si>
    <t>Project Timeline: October 1,2019 through September 30, 2020</t>
  </si>
  <si>
    <t>Funded Program: #6525400</t>
  </si>
  <si>
    <t>Station 67 Modular is located in Brevard District School property in Melbourne and has substantial mold and other issues which has rendered the structure economically unfeasible to repair. Funds will be utilized for the purchase of a new replacement modular structure to be placed on the grounds of the Melbourne Courthouse.  Additional items to be funded will be the removal and reinstallation of the existing emergency generator, along with the removal of the old structure from the School Board property and returning that site to its original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</si>
</sst>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7"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0"/>
      <name val="Calibri"/>
      <family val="2"/>
      <scheme val="minor"/>
    </font>
    <font>
      <b/>
      <sz val="11"/>
      <color theme="1"/>
      <name val="Calibri"/>
      <family val="2"/>
      <scheme val="minor"/>
    </font>
    <font>
      <b/>
      <sz val="12"/>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8" fillId="0" borderId="1">
      <alignment horizontal="centerContinuous"/>
    </xf>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 fillId="0" borderId="0" applyFont="0" applyFill="0" applyBorder="0" applyAlignment="0" applyProtection="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11" fillId="0" borderId="0"/>
    <xf numFmtId="0" fontId="11" fillId="0" borderId="0"/>
    <xf numFmtId="3" fontId="12"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44"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44" fontId="1" fillId="0" borderId="0" applyFont="0" applyFill="0" applyBorder="0" applyAlignment="0" applyProtection="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4"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vertical="top"/>
    </xf>
    <xf numFmtId="0" fontId="11" fillId="0" borderId="0"/>
    <xf numFmtId="0" fontId="13"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9"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1" fillId="0" borderId="0" applyFont="0" applyFill="0" applyBorder="0" applyAlignment="0" applyProtection="0"/>
    <xf numFmtId="9" fontId="2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22" fillId="0" borderId="0">
      <alignment horizontal="center"/>
    </xf>
    <xf numFmtId="0" fontId="11" fillId="0" borderId="0"/>
    <xf numFmtId="0" fontId="11" fillId="0" borderId="0"/>
    <xf numFmtId="2" fontId="22" fillId="0" borderId="0">
      <alignment horizont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2"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2"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2"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33">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164" fontId="3" fillId="0" borderId="0" xfId="0" applyNumberFormat="1" applyFont="1" applyBorder="1" applyAlignment="1">
      <alignment horizontal="left"/>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64" fontId="3" fillId="0" borderId="0" xfId="0" applyNumberFormat="1" applyFont="1" applyBorder="1" applyAlignment="1">
      <alignment horizontal="left"/>
    </xf>
    <xf numFmtId="0" fontId="25" fillId="0" borderId="0" xfId="0" applyFont="1" applyBorder="1"/>
    <xf numFmtId="164" fontId="26" fillId="0" borderId="0" xfId="0" applyNumberFormat="1" applyFont="1" applyBorder="1" applyAlignment="1">
      <alignment horizontal="left" indent="1"/>
    </xf>
    <xf numFmtId="164" fontId="6" fillId="0" borderId="0" xfId="0" applyNumberFormat="1" applyFont="1" applyBorder="1" applyAlignment="1">
      <alignment horizontal="left"/>
    </xf>
    <xf numFmtId="0" fontId="24" fillId="0" borderId="0" xfId="0" applyFont="1"/>
    <xf numFmtId="0" fontId="25" fillId="0" borderId="0" xfId="0" applyFont="1"/>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6">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5:I26" totalsRowShown="0" headerRowDxfId="25" dataDxfId="23" headerRowBorderDxfId="24" tableBorderDxfId="22">
  <tableColumns count="9">
    <tableColumn id="1" xr3:uid="{00000000-0010-0000-0000-000001000000}" name="Revenue or Expense Category" dataDxfId="21"/>
    <tableColumn id="3" xr3:uid="{00000000-0010-0000-0000-000003000000}" name="All Prior Fiscal Years" dataDxfId="20"/>
    <tableColumn id="4" xr3:uid="{00000000-0010-0000-0000-000004000000}" name="Fiscal Year 2019" dataDxfId="19"/>
    <tableColumn id="5" xr3:uid="{00000000-0010-0000-0000-000005000000}" name="Fiscal Year 2020" dataDxfId="18"/>
    <tableColumn id="6" xr3:uid="{00000000-0010-0000-0000-000006000000}" name="Fiscal Year 2021" dataDxfId="17"/>
    <tableColumn id="7" xr3:uid="{00000000-0010-0000-0000-000007000000}" name="Fiscal Year 2022" dataDxfId="16"/>
    <tableColumn id="8" xr3:uid="{00000000-0010-0000-0000-000008000000}" name="Fiscal Year 2023" dataDxfId="15"/>
    <tableColumn id="9" xr3:uid="{00000000-0010-0000-0000-000009000000}" name="Fiscal Year  _x000a_2024 &amp; Future" dataDxfId="14"/>
    <tableColumn id="10" xr3:uid="{00000000-0010-0000-0000-00000A000000}" name="Total Revenue" dataDxfId="13">
      <calculatedColumnFormula>SUM(B16:H16)</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2C22DA-56A8-4564-92ED-F49BEBEDF2B5}" name="Table142" displayName="Table142" ref="A14:I25" totalsRowShown="0" headerRowDxfId="12" dataDxfId="10" headerRowBorderDxfId="11" tableBorderDxfId="9">
  <tableColumns count="9">
    <tableColumn id="1" xr3:uid="{40253AA0-F9D3-44B7-A9D8-4B760B06CFE5}" name="Revenue or Expense Category" dataDxfId="8"/>
    <tableColumn id="3" xr3:uid="{997856C7-ECD1-4BEB-9177-93A7E376CC73}" name="All Prior Fiscal Years" dataDxfId="7"/>
    <tableColumn id="4" xr3:uid="{9B38AC87-DD97-4F28-BD5C-9654E8C7673A}" name="Fiscal Year 2019" dataDxfId="6"/>
    <tableColumn id="5" xr3:uid="{9EF98F95-F149-4CEE-83F8-692262C064E0}" name="Fiscal Year 2020" dataDxfId="5"/>
    <tableColumn id="6" xr3:uid="{51529A59-1457-43AD-9066-6A26B4D5B00E}" name="Fiscal Year 2021" dataDxfId="4"/>
    <tableColumn id="7" xr3:uid="{714CD6FA-5144-4012-BC35-61CAE75B8071}" name="Fiscal Year 2022" dataDxfId="3"/>
    <tableColumn id="8" xr3:uid="{7ECB3CFE-1B52-4838-94F9-7DC2C71C02E3}" name="Fiscal Year 2023" dataDxfId="2"/>
    <tableColumn id="9" xr3:uid="{9D64973E-6041-4588-AB6A-E9D28BD455B2}" name="Fiscal Year  _x000a_2024 &amp; Future" dataDxfId="1"/>
    <tableColumn id="10" xr3:uid="{71F4D3D9-E351-4852-81F1-30C8E72E54C6}"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51"/>
  <sheetViews>
    <sheetView view="pageBreakPreview" zoomScaleNormal="100" zoomScaleSheetLayoutView="100" workbookViewId="0">
      <selection activeCell="F30" sqref="E30:F30"/>
    </sheetView>
  </sheetViews>
  <sheetFormatPr defaultRowHeight="15" x14ac:dyDescent="0.25"/>
  <cols>
    <col min="1" max="1" width="29.42578125" style="13" customWidth="1"/>
    <col min="2" max="2" width="12.7109375" style="13" customWidth="1"/>
    <col min="3" max="3" width="12" style="13" customWidth="1"/>
    <col min="4" max="4" width="9.855468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2" spans="1:11" ht="15.75" x14ac:dyDescent="0.25">
      <c r="A2" s="25" t="s">
        <v>28</v>
      </c>
    </row>
    <row r="3" spans="1:11" ht="15.75" x14ac:dyDescent="0.25">
      <c r="A3" s="25" t="s">
        <v>26</v>
      </c>
    </row>
    <row r="4" spans="1:11" ht="15.75" x14ac:dyDescent="0.25">
      <c r="A4" s="25" t="s">
        <v>27</v>
      </c>
    </row>
    <row r="5" spans="1:11" x14ac:dyDescent="0.25">
      <c r="A5" s="3" t="s">
        <v>24</v>
      </c>
      <c r="B5" s="3"/>
      <c r="C5" s="3"/>
      <c r="D5" s="3"/>
      <c r="E5" s="3"/>
      <c r="F5" s="17"/>
      <c r="G5" s="17"/>
      <c r="H5" s="17"/>
      <c r="I5" s="17"/>
    </row>
    <row r="6" spans="1:11" x14ac:dyDescent="0.25">
      <c r="A6" s="3" t="s">
        <v>29</v>
      </c>
      <c r="B6" s="3"/>
      <c r="C6" s="3"/>
      <c r="D6" s="3"/>
      <c r="E6" s="3"/>
      <c r="F6" s="17"/>
      <c r="G6" s="17"/>
      <c r="H6" s="17"/>
      <c r="I6" s="17"/>
    </row>
    <row r="7" spans="1:11" x14ac:dyDescent="0.25">
      <c r="A7" s="3" t="s">
        <v>30</v>
      </c>
      <c r="B7" s="3"/>
      <c r="C7" s="3"/>
      <c r="D7" s="3"/>
      <c r="E7" s="3"/>
      <c r="F7" s="17"/>
      <c r="G7" s="17"/>
      <c r="H7" s="17"/>
      <c r="I7" s="17"/>
    </row>
    <row r="8" spans="1:11" x14ac:dyDescent="0.25">
      <c r="A8" s="7" t="s">
        <v>9</v>
      </c>
      <c r="B8" s="6"/>
      <c r="C8" s="3"/>
      <c r="D8" s="3"/>
      <c r="E8" s="3"/>
      <c r="F8" s="17"/>
      <c r="G8" s="17"/>
      <c r="H8" s="17"/>
      <c r="I8" s="17"/>
    </row>
    <row r="9" spans="1:11" x14ac:dyDescent="0.25">
      <c r="A9" s="32" t="s">
        <v>25</v>
      </c>
      <c r="B9" s="32"/>
      <c r="C9" s="32"/>
      <c r="D9" s="32"/>
      <c r="E9" s="32"/>
      <c r="F9" s="32"/>
      <c r="G9" s="32"/>
      <c r="H9" s="32"/>
      <c r="I9" s="32"/>
    </row>
    <row r="10" spans="1:11" x14ac:dyDescent="0.25">
      <c r="A10" s="32"/>
      <c r="B10" s="32"/>
      <c r="C10" s="32"/>
      <c r="D10" s="32"/>
      <c r="E10" s="32"/>
      <c r="F10" s="32"/>
      <c r="G10" s="32"/>
      <c r="H10" s="32"/>
      <c r="I10" s="32"/>
    </row>
    <row r="11" spans="1:11" x14ac:dyDescent="0.25">
      <c r="A11" s="32"/>
      <c r="B11" s="32"/>
      <c r="C11" s="32"/>
      <c r="D11" s="32"/>
      <c r="E11" s="32"/>
      <c r="F11" s="32"/>
      <c r="G11" s="32"/>
      <c r="H11" s="32"/>
      <c r="I11" s="32"/>
    </row>
    <row r="12" spans="1:11" x14ac:dyDescent="0.25">
      <c r="A12" s="32"/>
      <c r="B12" s="32"/>
      <c r="C12" s="32"/>
      <c r="D12" s="32"/>
      <c r="E12" s="32"/>
      <c r="F12" s="32"/>
      <c r="G12" s="32"/>
      <c r="H12" s="32"/>
      <c r="I12" s="32"/>
    </row>
    <row r="13" spans="1:11" x14ac:dyDescent="0.25">
      <c r="A13" s="32"/>
      <c r="B13" s="32"/>
      <c r="C13" s="32"/>
      <c r="D13" s="32"/>
      <c r="E13" s="32"/>
      <c r="F13" s="32"/>
      <c r="G13" s="32"/>
      <c r="H13" s="32"/>
      <c r="I13" s="32"/>
    </row>
    <row r="14" spans="1:11" x14ac:dyDescent="0.25">
      <c r="A14" s="8"/>
      <c r="B14" s="8"/>
      <c r="C14" s="8"/>
      <c r="D14" s="8"/>
      <c r="E14" s="8"/>
      <c r="F14" s="17"/>
      <c r="G14" s="17"/>
      <c r="H14" s="17"/>
      <c r="I14" s="17"/>
    </row>
    <row r="15" spans="1:11" ht="25.5" x14ac:dyDescent="0.25">
      <c r="A15" s="21" t="s">
        <v>4</v>
      </c>
      <c r="B15" s="22" t="s">
        <v>1</v>
      </c>
      <c r="C15" s="22" t="s">
        <v>18</v>
      </c>
      <c r="D15" s="22" t="s">
        <v>19</v>
      </c>
      <c r="E15" s="22" t="s">
        <v>20</v>
      </c>
      <c r="F15" s="22" t="s">
        <v>21</v>
      </c>
      <c r="G15" s="22" t="s">
        <v>22</v>
      </c>
      <c r="H15" s="23" t="s">
        <v>23</v>
      </c>
      <c r="I15" s="23" t="s">
        <v>2</v>
      </c>
      <c r="K15" s="5" t="s">
        <v>8</v>
      </c>
    </row>
    <row r="16" spans="1:11" ht="15" customHeight="1" x14ac:dyDescent="0.25">
      <c r="A16" s="20" t="s">
        <v>10</v>
      </c>
      <c r="B16" s="20">
        <v>0</v>
      </c>
      <c r="C16" s="20">
        <v>0</v>
      </c>
      <c r="D16" s="20">
        <v>200000</v>
      </c>
      <c r="E16" s="20">
        <v>0</v>
      </c>
      <c r="F16" s="20">
        <v>0</v>
      </c>
      <c r="G16" s="20">
        <v>0</v>
      </c>
      <c r="H16" s="20">
        <v>0</v>
      </c>
      <c r="I16" s="20">
        <f t="shared" ref="I16:I26" si="0">SUM(B16:H16)</f>
        <v>200000</v>
      </c>
      <c r="K16" s="4"/>
    </row>
    <row r="17" spans="1:12" x14ac:dyDescent="0.25">
      <c r="A17" s="20" t="s">
        <v>11</v>
      </c>
      <c r="B17" s="20">
        <v>0</v>
      </c>
      <c r="C17" s="20">
        <v>0</v>
      </c>
      <c r="D17" s="20">
        <v>0</v>
      </c>
      <c r="E17" s="20">
        <v>0</v>
      </c>
      <c r="F17" s="20">
        <v>0</v>
      </c>
      <c r="G17" s="20">
        <v>0</v>
      </c>
      <c r="H17" s="20">
        <v>0</v>
      </c>
      <c r="I17" s="20">
        <f t="shared" si="0"/>
        <v>0</v>
      </c>
      <c r="K17" s="4" t="e">
        <f>#REF!-#REF!</f>
        <v>#REF!</v>
      </c>
      <c r="L17" t="s">
        <v>7</v>
      </c>
    </row>
    <row r="18" spans="1:12" x14ac:dyDescent="0.25">
      <c r="A18" s="20" t="s">
        <v>3</v>
      </c>
      <c r="B18" s="20">
        <v>0</v>
      </c>
      <c r="C18" s="20">
        <v>0</v>
      </c>
      <c r="D18" s="20">
        <v>0</v>
      </c>
      <c r="E18" s="20">
        <v>0</v>
      </c>
      <c r="F18" s="20">
        <v>0</v>
      </c>
      <c r="G18" s="20">
        <v>0</v>
      </c>
      <c r="H18" s="20">
        <v>0</v>
      </c>
      <c r="I18" s="20">
        <f t="shared" si="0"/>
        <v>0</v>
      </c>
      <c r="K18" s="4" t="e">
        <f>#REF!-#REF!</f>
        <v>#REF!</v>
      </c>
      <c r="L18" t="s">
        <v>6</v>
      </c>
    </row>
    <row r="19" spans="1:12" x14ac:dyDescent="0.25">
      <c r="A19" s="20" t="s">
        <v>12</v>
      </c>
      <c r="B19" s="20">
        <v>0</v>
      </c>
      <c r="C19" s="20">
        <v>0</v>
      </c>
      <c r="D19" s="20">
        <v>0</v>
      </c>
      <c r="E19" s="20">
        <v>0</v>
      </c>
      <c r="F19" s="20">
        <v>0</v>
      </c>
      <c r="G19" s="20">
        <v>0</v>
      </c>
      <c r="H19" s="20">
        <v>0</v>
      </c>
      <c r="I19" s="20">
        <f t="shared" si="0"/>
        <v>0</v>
      </c>
      <c r="K19" s="4" t="e">
        <f>#REF!-#REF!</f>
        <v>#REF!</v>
      </c>
      <c r="L19" t="s">
        <v>5</v>
      </c>
    </row>
    <row r="20" spans="1:12" x14ac:dyDescent="0.25">
      <c r="A20" s="20" t="s">
        <v>13</v>
      </c>
      <c r="B20" s="20">
        <v>0</v>
      </c>
      <c r="C20" s="20">
        <v>0</v>
      </c>
      <c r="D20" s="20">
        <v>0</v>
      </c>
      <c r="E20" s="20">
        <v>0</v>
      </c>
      <c r="F20" s="20">
        <v>0</v>
      </c>
      <c r="G20" s="20">
        <v>0</v>
      </c>
      <c r="H20" s="20">
        <v>0</v>
      </c>
      <c r="I20" s="20">
        <f t="shared" si="0"/>
        <v>0</v>
      </c>
    </row>
    <row r="21" spans="1:12" s="28" customFormat="1" ht="15" customHeight="1" x14ac:dyDescent="0.25">
      <c r="A21" s="26" t="s">
        <v>2</v>
      </c>
      <c r="B21" s="27">
        <f t="shared" ref="B21:H21" si="1">SUM(B16:B20)</f>
        <v>0</v>
      </c>
      <c r="C21" s="27">
        <f t="shared" si="1"/>
        <v>0</v>
      </c>
      <c r="D21" s="27">
        <f>SUBTOTAL(109,D16:D20)</f>
        <v>200000</v>
      </c>
      <c r="E21" s="27">
        <v>0</v>
      </c>
      <c r="F21" s="27">
        <f t="shared" si="1"/>
        <v>0</v>
      </c>
      <c r="G21" s="27">
        <f t="shared" si="1"/>
        <v>0</v>
      </c>
      <c r="H21" s="27">
        <f t="shared" si="1"/>
        <v>0</v>
      </c>
      <c r="I21" s="27">
        <f t="shared" si="0"/>
        <v>200000</v>
      </c>
    </row>
    <row r="22" spans="1:12" ht="15" customHeight="1" x14ac:dyDescent="0.25">
      <c r="A22" s="20" t="s">
        <v>17</v>
      </c>
      <c r="B22" s="20">
        <v>0</v>
      </c>
      <c r="C22" s="20">
        <v>0</v>
      </c>
      <c r="D22" s="20">
        <v>0</v>
      </c>
      <c r="E22" s="20">
        <v>0</v>
      </c>
      <c r="F22" s="20">
        <v>0</v>
      </c>
      <c r="G22" s="20">
        <v>0</v>
      </c>
      <c r="H22" s="20">
        <v>0</v>
      </c>
      <c r="I22" s="20">
        <f t="shared" si="0"/>
        <v>0</v>
      </c>
    </row>
    <row r="23" spans="1:12" x14ac:dyDescent="0.25">
      <c r="A23" s="20" t="s">
        <v>14</v>
      </c>
      <c r="B23" s="20">
        <v>0</v>
      </c>
      <c r="C23" s="20">
        <v>0</v>
      </c>
      <c r="D23" s="20">
        <v>50000</v>
      </c>
      <c r="E23" s="20">
        <v>0</v>
      </c>
      <c r="F23" s="20">
        <v>0</v>
      </c>
      <c r="G23" s="20">
        <v>0</v>
      </c>
      <c r="H23" s="20">
        <v>0</v>
      </c>
      <c r="I23" s="20">
        <f t="shared" si="0"/>
        <v>50000</v>
      </c>
    </row>
    <row r="24" spans="1:12" x14ac:dyDescent="0.25">
      <c r="A24" s="20" t="s">
        <v>15</v>
      </c>
      <c r="B24" s="20">
        <v>0</v>
      </c>
      <c r="C24" s="20">
        <v>0</v>
      </c>
      <c r="D24" s="20">
        <v>150000</v>
      </c>
      <c r="E24" s="20">
        <v>0</v>
      </c>
      <c r="F24" s="20">
        <v>0</v>
      </c>
      <c r="G24" s="20">
        <v>0</v>
      </c>
      <c r="H24" s="20">
        <v>0</v>
      </c>
      <c r="I24" s="20">
        <f t="shared" si="0"/>
        <v>150000</v>
      </c>
    </row>
    <row r="25" spans="1:12" x14ac:dyDescent="0.25">
      <c r="A25" s="20" t="s">
        <v>16</v>
      </c>
      <c r="B25" s="20">
        <v>0</v>
      </c>
      <c r="C25" s="20">
        <v>0</v>
      </c>
      <c r="D25" s="20">
        <v>0</v>
      </c>
      <c r="E25" s="20">
        <v>0</v>
      </c>
      <c r="F25" s="20">
        <v>0</v>
      </c>
      <c r="G25" s="20">
        <v>0</v>
      </c>
      <c r="H25" s="20">
        <v>0</v>
      </c>
      <c r="I25" s="20">
        <f t="shared" si="0"/>
        <v>0</v>
      </c>
    </row>
    <row r="26" spans="1:12" s="28" customFormat="1" x14ac:dyDescent="0.25">
      <c r="A26" s="26" t="s">
        <v>0</v>
      </c>
      <c r="B26" s="27">
        <f t="shared" ref="B26:H26" si="2">SUM(B22:B25)</f>
        <v>0</v>
      </c>
      <c r="C26" s="27">
        <f t="shared" si="2"/>
        <v>0</v>
      </c>
      <c r="D26" s="27">
        <f>SUBTOTAL(109,D22:D25)</f>
        <v>200000</v>
      </c>
      <c r="E26" s="27">
        <f>SUBTOTAL(109,E22:E25)</f>
        <v>0</v>
      </c>
      <c r="F26" s="27">
        <f t="shared" si="2"/>
        <v>0</v>
      </c>
      <c r="G26" s="27">
        <f t="shared" si="2"/>
        <v>0</v>
      </c>
      <c r="H26" s="27">
        <f t="shared" si="2"/>
        <v>0</v>
      </c>
      <c r="I26" s="27">
        <f t="shared" si="0"/>
        <v>200000</v>
      </c>
    </row>
    <row r="27" spans="1:12" x14ac:dyDescent="0.25">
      <c r="A27" s="8"/>
      <c r="B27" s="8"/>
      <c r="C27" s="8"/>
      <c r="D27" s="8"/>
      <c r="E27" s="8"/>
      <c r="F27" s="9"/>
      <c r="G27" s="9"/>
      <c r="H27" s="2"/>
      <c r="I27" s="1"/>
    </row>
    <row r="28" spans="1:12" x14ac:dyDescent="0.25">
      <c r="A28" s="8"/>
      <c r="B28" s="8"/>
      <c r="C28" s="8"/>
      <c r="D28" s="8"/>
      <c r="E28" s="8"/>
      <c r="F28" s="3"/>
      <c r="G28" s="3"/>
      <c r="H28" s="3"/>
      <c r="I28" s="3"/>
    </row>
    <row r="29" spans="1:12" ht="9.9499999999999993" customHeight="1" x14ac:dyDescent="0.25">
      <c r="A29" s="3"/>
      <c r="B29" s="3"/>
      <c r="C29" s="3"/>
      <c r="D29" s="3"/>
      <c r="E29" s="3"/>
      <c r="F29" s="3"/>
      <c r="G29" s="3"/>
      <c r="H29" s="3"/>
      <c r="I29" s="3"/>
    </row>
    <row r="30" spans="1:12" ht="29.1" customHeight="1" x14ac:dyDescent="0.25">
      <c r="A30" s="18"/>
      <c r="B30" s="18"/>
      <c r="C30" s="10"/>
      <c r="D30" s="10"/>
      <c r="E30" s="10"/>
      <c r="F30" s="10"/>
      <c r="G30" s="10"/>
      <c r="H30" s="10"/>
      <c r="I30" s="14"/>
    </row>
    <row r="31" spans="1:12" ht="13.5" customHeight="1" x14ac:dyDescent="0.25">
      <c r="A31" s="19"/>
      <c r="B31" s="19"/>
      <c r="C31" s="11"/>
      <c r="D31" s="11"/>
      <c r="E31" s="11"/>
      <c r="F31" s="11"/>
      <c r="G31" s="11"/>
      <c r="H31" s="11"/>
      <c r="I31" s="11"/>
    </row>
    <row r="32" spans="1:12" ht="13.5" customHeight="1" x14ac:dyDescent="0.25">
      <c r="A32" s="19"/>
      <c r="B32" s="19"/>
      <c r="C32" s="11"/>
      <c r="D32" s="11"/>
      <c r="E32" s="11"/>
      <c r="F32" s="11"/>
      <c r="G32" s="11"/>
      <c r="H32" s="11"/>
      <c r="I32" s="11"/>
    </row>
    <row r="33" spans="1:9" ht="13.5" customHeight="1" x14ac:dyDescent="0.25">
      <c r="A33" s="19"/>
      <c r="B33" s="19"/>
      <c r="C33" s="11"/>
      <c r="D33" s="11"/>
      <c r="E33" s="11"/>
      <c r="F33" s="11"/>
      <c r="G33" s="11"/>
      <c r="H33" s="11"/>
      <c r="I33" s="11"/>
    </row>
    <row r="34" spans="1:9" ht="13.5" customHeight="1" x14ac:dyDescent="0.25">
      <c r="A34" s="19"/>
      <c r="B34" s="19"/>
      <c r="C34" s="11"/>
      <c r="D34" s="11"/>
      <c r="E34" s="11"/>
      <c r="F34" s="11"/>
      <c r="G34" s="11"/>
      <c r="H34" s="11"/>
      <c r="I34" s="11"/>
    </row>
    <row r="35" spans="1:9" ht="13.5" customHeight="1" x14ac:dyDescent="0.25">
      <c r="A35" s="19"/>
      <c r="B35" s="19"/>
      <c r="C35" s="11"/>
      <c r="D35" s="11"/>
      <c r="E35" s="11"/>
      <c r="F35" s="11"/>
      <c r="G35" s="11"/>
      <c r="H35" s="11"/>
      <c r="I35" s="11"/>
    </row>
    <row r="36" spans="1:9" ht="13.5" customHeight="1" x14ac:dyDescent="0.25">
      <c r="A36" s="15"/>
      <c r="B36" s="15"/>
      <c r="C36" s="11"/>
      <c r="D36" s="11"/>
      <c r="E36" s="11"/>
      <c r="F36" s="11"/>
      <c r="G36" s="11"/>
      <c r="H36" s="11"/>
      <c r="I36" s="11"/>
    </row>
    <row r="37" spans="1:9" ht="9.9499999999999993" customHeight="1" x14ac:dyDescent="0.25">
      <c r="A37" s="12"/>
      <c r="B37" s="12"/>
      <c r="C37" s="12"/>
      <c r="D37" s="12"/>
      <c r="E37" s="12"/>
      <c r="F37" s="12"/>
      <c r="G37" s="12"/>
      <c r="H37" s="12"/>
      <c r="I37" s="12"/>
    </row>
    <row r="38" spans="1:9" ht="29.1" customHeight="1" x14ac:dyDescent="0.25">
      <c r="A38" s="18"/>
      <c r="B38" s="18"/>
      <c r="C38" s="16"/>
      <c r="D38" s="16"/>
      <c r="E38" s="10"/>
      <c r="F38" s="10"/>
      <c r="G38" s="10"/>
      <c r="H38" s="10"/>
      <c r="I38" s="14"/>
    </row>
    <row r="39" spans="1:9" ht="13.5" customHeight="1" x14ac:dyDescent="0.25">
      <c r="A39" s="19"/>
      <c r="B39" s="19"/>
      <c r="C39" s="11"/>
      <c r="D39" s="11"/>
      <c r="E39" s="11"/>
      <c r="F39" s="11"/>
      <c r="G39" s="11"/>
      <c r="H39" s="11"/>
      <c r="I39" s="11"/>
    </row>
    <row r="40" spans="1:9" ht="13.5" customHeight="1" x14ac:dyDescent="0.25">
      <c r="A40" s="19"/>
      <c r="B40" s="19"/>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13.5" customHeight="1" x14ac:dyDescent="0.25">
      <c r="A43" s="11"/>
      <c r="B43" s="11"/>
      <c r="C43" s="11"/>
      <c r="D43" s="11"/>
      <c r="E43" s="11"/>
      <c r="F43" s="11"/>
      <c r="G43" s="11"/>
      <c r="H43" s="11"/>
      <c r="I43" s="11"/>
    </row>
    <row r="44" spans="1:9" ht="9.9499999999999993" customHeight="1" x14ac:dyDescent="0.25">
      <c r="A44" s="12"/>
      <c r="B44" s="12"/>
      <c r="C44" s="12"/>
      <c r="D44" s="12"/>
      <c r="E44" s="12"/>
      <c r="F44" s="12"/>
      <c r="G44" s="12"/>
      <c r="H44" s="12"/>
      <c r="I44" s="12"/>
    </row>
    <row r="45" spans="1:9" ht="30" customHeight="1" x14ac:dyDescent="0.25">
      <c r="A45" s="18"/>
      <c r="B45" s="18"/>
      <c r="C45" s="18"/>
      <c r="D45" s="16"/>
      <c r="E45" s="10"/>
      <c r="F45" s="10"/>
      <c r="G45" s="10"/>
      <c r="H45" s="10"/>
      <c r="I45" s="14"/>
    </row>
    <row r="46" spans="1:9" ht="13.5" customHeight="1" x14ac:dyDescent="0.25">
      <c r="A46" s="19"/>
      <c r="B46" s="19"/>
      <c r="C46" s="19"/>
      <c r="D46" s="11"/>
      <c r="E46" s="11"/>
      <c r="F46" s="11"/>
      <c r="G46" s="11"/>
      <c r="H46" s="11"/>
      <c r="I46" s="11"/>
    </row>
    <row r="47" spans="1:9" ht="13.5" customHeight="1" x14ac:dyDescent="0.25">
      <c r="A47" s="19"/>
      <c r="B47" s="19"/>
      <c r="C47" s="19"/>
      <c r="D47" s="11"/>
      <c r="E47" s="11"/>
      <c r="F47" s="11"/>
      <c r="G47" s="11"/>
      <c r="H47" s="11"/>
      <c r="I47" s="11"/>
    </row>
    <row r="48" spans="1:9" ht="13.5" customHeight="1" x14ac:dyDescent="0.25">
      <c r="A48" s="19"/>
      <c r="B48" s="19"/>
      <c r="C48" s="19"/>
      <c r="D48" s="11"/>
      <c r="E48" s="11"/>
      <c r="F48" s="11"/>
      <c r="G48" s="11"/>
      <c r="H48" s="11"/>
      <c r="I48" s="11"/>
    </row>
    <row r="49" spans="1:9" ht="13.5" customHeight="1" x14ac:dyDescent="0.25">
      <c r="A49" s="30"/>
      <c r="B49" s="30"/>
      <c r="C49" s="30"/>
      <c r="D49" s="11"/>
      <c r="E49" s="11"/>
      <c r="F49" s="11"/>
      <c r="G49" s="11"/>
      <c r="H49" s="11"/>
      <c r="I49" s="11"/>
    </row>
    <row r="50" spans="1:9" ht="13.5" customHeight="1" x14ac:dyDescent="0.25">
      <c r="A50" s="30"/>
      <c r="B50" s="30"/>
      <c r="C50" s="30"/>
      <c r="D50" s="11"/>
      <c r="E50" s="11"/>
      <c r="F50" s="11"/>
      <c r="G50" s="11"/>
      <c r="H50" s="11"/>
      <c r="I50" s="11"/>
    </row>
    <row r="51" spans="1:9" x14ac:dyDescent="0.25">
      <c r="A51" s="31"/>
      <c r="B51" s="31"/>
      <c r="C51" s="31"/>
      <c r="D51" s="31"/>
      <c r="E51" s="31"/>
      <c r="F51" s="31"/>
      <c r="G51" s="31"/>
      <c r="H51" s="31"/>
      <c r="I51" s="31"/>
    </row>
  </sheetData>
  <mergeCells count="4">
    <mergeCell ref="A49:C49"/>
    <mergeCell ref="A50:C50"/>
    <mergeCell ref="A51:I5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A31:B32 A34:B35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69692-CB0A-4CC7-B54F-F96900A27DD4}">
  <dimension ref="A1:L50"/>
  <sheetViews>
    <sheetView tabSelected="1" view="pageBreakPreview" zoomScaleNormal="100" zoomScaleSheetLayoutView="100" workbookViewId="0">
      <selection activeCell="G28" sqref="G2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s="29" customFormat="1" ht="15.75" x14ac:dyDescent="0.25">
      <c r="A1" s="25" t="s">
        <v>28</v>
      </c>
      <c r="B1" s="25"/>
      <c r="C1" s="25"/>
      <c r="D1" s="25"/>
      <c r="E1" s="25"/>
      <c r="F1" s="25"/>
      <c r="G1" s="25"/>
      <c r="H1" s="25"/>
      <c r="I1" s="25"/>
    </row>
    <row r="2" spans="1:12" s="29" customFormat="1" ht="15.75" x14ac:dyDescent="0.25">
      <c r="A2" s="25" t="s">
        <v>26</v>
      </c>
      <c r="B2" s="25"/>
      <c r="C2" s="25"/>
      <c r="D2" s="25"/>
      <c r="E2" s="25"/>
      <c r="F2" s="25"/>
      <c r="G2" s="25"/>
      <c r="H2" s="25"/>
      <c r="I2" s="25"/>
    </row>
    <row r="3" spans="1:12" s="29" customFormat="1" ht="15.75" x14ac:dyDescent="0.25">
      <c r="A3" s="25" t="s">
        <v>31</v>
      </c>
      <c r="B3" s="25"/>
      <c r="C3" s="25"/>
      <c r="D3" s="25"/>
      <c r="E3" s="25"/>
      <c r="F3" s="25"/>
      <c r="G3" s="25"/>
      <c r="H3" s="25"/>
      <c r="I3" s="25"/>
    </row>
    <row r="4" spans="1:12" x14ac:dyDescent="0.25">
      <c r="A4" s="3" t="s">
        <v>32</v>
      </c>
      <c r="B4" s="3"/>
      <c r="C4" s="3"/>
      <c r="D4" s="3"/>
      <c r="E4" s="3"/>
      <c r="F4" s="17"/>
      <c r="G4" s="17"/>
      <c r="H4" s="17"/>
      <c r="I4" s="17"/>
    </row>
    <row r="5" spans="1:12" x14ac:dyDescent="0.25">
      <c r="A5" s="3" t="s">
        <v>33</v>
      </c>
      <c r="B5" s="3"/>
      <c r="C5" s="3"/>
      <c r="D5" s="3"/>
      <c r="E5" s="3"/>
      <c r="F5" s="17"/>
      <c r="G5" s="17"/>
      <c r="H5" s="17"/>
      <c r="I5" s="17"/>
    </row>
    <row r="6" spans="1:12" x14ac:dyDescent="0.25">
      <c r="A6" s="3" t="s">
        <v>34</v>
      </c>
      <c r="B6" s="3"/>
      <c r="C6" s="3"/>
      <c r="D6" s="3"/>
      <c r="E6" s="3"/>
      <c r="F6" s="17"/>
      <c r="G6" s="17"/>
      <c r="H6" s="17"/>
      <c r="I6" s="17"/>
    </row>
    <row r="7" spans="1:12" x14ac:dyDescent="0.25">
      <c r="A7" s="7" t="s">
        <v>9</v>
      </c>
      <c r="B7" s="6"/>
      <c r="C7" s="3"/>
      <c r="D7" s="3"/>
      <c r="E7" s="3"/>
      <c r="F7" s="17"/>
      <c r="G7" s="17"/>
      <c r="H7" s="17"/>
      <c r="I7" s="17"/>
    </row>
    <row r="8" spans="1:12" x14ac:dyDescent="0.25">
      <c r="A8" s="32" t="s">
        <v>35</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x14ac:dyDescent="0.25">
      <c r="A12" s="32"/>
      <c r="B12" s="32"/>
      <c r="C12" s="32"/>
      <c r="D12" s="32"/>
      <c r="E12" s="32"/>
      <c r="F12" s="32"/>
      <c r="G12" s="32"/>
      <c r="H12" s="32"/>
      <c r="I12" s="32"/>
    </row>
    <row r="13" spans="1:12" x14ac:dyDescent="0.25">
      <c r="A13" s="8"/>
      <c r="B13" s="8"/>
      <c r="C13" s="8"/>
      <c r="D13" s="8"/>
      <c r="E13" s="8"/>
      <c r="F13" s="17"/>
      <c r="G13" s="17"/>
      <c r="H13" s="17"/>
      <c r="I13" s="17"/>
    </row>
    <row r="14" spans="1:12" ht="25.5" x14ac:dyDescent="0.25">
      <c r="A14" s="21" t="s">
        <v>4</v>
      </c>
      <c r="B14" s="22" t="s">
        <v>1</v>
      </c>
      <c r="C14" s="22" t="s">
        <v>18</v>
      </c>
      <c r="D14" s="22" t="s">
        <v>19</v>
      </c>
      <c r="E14" s="22" t="s">
        <v>20</v>
      </c>
      <c r="F14" s="22" t="s">
        <v>21</v>
      </c>
      <c r="G14" s="22" t="s">
        <v>22</v>
      </c>
      <c r="H14" s="23" t="s">
        <v>23</v>
      </c>
      <c r="I14" s="23" t="s">
        <v>2</v>
      </c>
      <c r="K14" s="5" t="s">
        <v>8</v>
      </c>
    </row>
    <row r="15" spans="1:12" ht="15" customHeight="1" x14ac:dyDescent="0.25">
      <c r="A15" s="24" t="s">
        <v>10</v>
      </c>
      <c r="B15" s="24">
        <v>0</v>
      </c>
      <c r="C15" s="24">
        <v>0</v>
      </c>
      <c r="D15" s="24">
        <v>178000</v>
      </c>
      <c r="E15" s="24">
        <v>150000</v>
      </c>
      <c r="F15" s="24">
        <v>0</v>
      </c>
      <c r="G15" s="24">
        <v>0</v>
      </c>
      <c r="H15" s="24">
        <v>0</v>
      </c>
      <c r="I15" s="24">
        <f t="shared" ref="I15:I25" si="0">SUM(B15:H15)</f>
        <v>328000</v>
      </c>
      <c r="K15" s="4"/>
    </row>
    <row r="16" spans="1:12" x14ac:dyDescent="0.25">
      <c r="A16" s="24" t="s">
        <v>11</v>
      </c>
      <c r="B16" s="24">
        <v>0</v>
      </c>
      <c r="C16" s="24">
        <v>0</v>
      </c>
      <c r="D16" s="24">
        <v>0</v>
      </c>
      <c r="E16" s="24">
        <v>0</v>
      </c>
      <c r="F16" s="24">
        <v>0</v>
      </c>
      <c r="G16" s="24">
        <v>0</v>
      </c>
      <c r="H16" s="24">
        <v>0</v>
      </c>
      <c r="I16" s="24">
        <f t="shared" si="0"/>
        <v>0</v>
      </c>
      <c r="K16" s="4" t="e">
        <f>#REF!-#REF!</f>
        <v>#REF!</v>
      </c>
      <c r="L16" t="s">
        <v>7</v>
      </c>
    </row>
    <row r="17" spans="1:12" x14ac:dyDescent="0.25">
      <c r="A17" s="24" t="s">
        <v>3</v>
      </c>
      <c r="B17" s="24">
        <v>0</v>
      </c>
      <c r="C17" s="24">
        <v>0</v>
      </c>
      <c r="D17" s="24">
        <v>0</v>
      </c>
      <c r="E17" s="24">
        <v>0</v>
      </c>
      <c r="F17" s="24">
        <v>0</v>
      </c>
      <c r="G17" s="24">
        <v>0</v>
      </c>
      <c r="H17" s="24">
        <v>0</v>
      </c>
      <c r="I17" s="24">
        <f t="shared" si="0"/>
        <v>0</v>
      </c>
      <c r="K17" s="4" t="e">
        <f>#REF!-#REF!</f>
        <v>#REF!</v>
      </c>
      <c r="L17" t="s">
        <v>6</v>
      </c>
    </row>
    <row r="18" spans="1:12" x14ac:dyDescent="0.25">
      <c r="A18" s="24" t="s">
        <v>12</v>
      </c>
      <c r="B18" s="24">
        <v>0</v>
      </c>
      <c r="C18" s="24">
        <v>0</v>
      </c>
      <c r="D18" s="24">
        <v>0</v>
      </c>
      <c r="E18" s="24">
        <v>0</v>
      </c>
      <c r="F18" s="24">
        <v>0</v>
      </c>
      <c r="G18" s="24">
        <v>0</v>
      </c>
      <c r="H18" s="24">
        <v>0</v>
      </c>
      <c r="I18" s="24">
        <f t="shared" si="0"/>
        <v>0</v>
      </c>
      <c r="K18" s="4" t="e">
        <f>#REF!-#REF!</f>
        <v>#REF!</v>
      </c>
      <c r="L18" t="s">
        <v>5</v>
      </c>
    </row>
    <row r="19" spans="1:12" x14ac:dyDescent="0.25">
      <c r="A19" s="24" t="s">
        <v>13</v>
      </c>
      <c r="B19" s="24">
        <v>0</v>
      </c>
      <c r="C19" s="24">
        <v>0</v>
      </c>
      <c r="D19" s="24">
        <v>0</v>
      </c>
      <c r="E19" s="24">
        <v>0</v>
      </c>
      <c r="F19" s="24">
        <v>0</v>
      </c>
      <c r="G19" s="24">
        <v>0</v>
      </c>
      <c r="H19" s="24">
        <v>0</v>
      </c>
      <c r="I19" s="24">
        <f t="shared" si="0"/>
        <v>0</v>
      </c>
    </row>
    <row r="20" spans="1:12" s="28" customFormat="1" ht="15" customHeight="1" x14ac:dyDescent="0.25">
      <c r="A20" s="26" t="s">
        <v>2</v>
      </c>
      <c r="B20" s="27">
        <f t="shared" ref="B20:H20" si="1">SUM(B15:B19)</f>
        <v>0</v>
      </c>
      <c r="C20" s="27">
        <f t="shared" si="1"/>
        <v>0</v>
      </c>
      <c r="D20" s="27">
        <f>SUBTOTAL(109,D15:D19)</f>
        <v>178000</v>
      </c>
      <c r="E20" s="27">
        <f>SUBTOTAL(109,E15:E19)</f>
        <v>150000</v>
      </c>
      <c r="F20" s="27">
        <f t="shared" si="1"/>
        <v>0</v>
      </c>
      <c r="G20" s="27">
        <f t="shared" si="1"/>
        <v>0</v>
      </c>
      <c r="H20" s="27">
        <f t="shared" si="1"/>
        <v>0</v>
      </c>
      <c r="I20" s="27">
        <f t="shared" si="0"/>
        <v>328000</v>
      </c>
    </row>
    <row r="21" spans="1:12" ht="15" customHeight="1" x14ac:dyDescent="0.25">
      <c r="A21" s="24" t="s">
        <v>17</v>
      </c>
      <c r="B21" s="24">
        <v>0</v>
      </c>
      <c r="C21" s="24">
        <v>0</v>
      </c>
      <c r="D21" s="24">
        <v>0</v>
      </c>
      <c r="E21" s="24">
        <v>0</v>
      </c>
      <c r="F21" s="24">
        <v>0</v>
      </c>
      <c r="G21" s="24">
        <v>0</v>
      </c>
      <c r="H21" s="24">
        <v>0</v>
      </c>
      <c r="I21" s="24">
        <f t="shared" si="0"/>
        <v>0</v>
      </c>
    </row>
    <row r="22" spans="1:12" x14ac:dyDescent="0.25">
      <c r="A22" s="24" t="s">
        <v>14</v>
      </c>
      <c r="B22" s="24">
        <v>0</v>
      </c>
      <c r="C22" s="24">
        <v>0</v>
      </c>
      <c r="D22" s="24">
        <v>78000</v>
      </c>
      <c r="E22" s="24">
        <v>0</v>
      </c>
      <c r="F22" s="24">
        <v>0</v>
      </c>
      <c r="G22" s="24">
        <v>0</v>
      </c>
      <c r="H22" s="24">
        <v>0</v>
      </c>
      <c r="I22" s="24">
        <f t="shared" si="0"/>
        <v>78000</v>
      </c>
    </row>
    <row r="23" spans="1:12" x14ac:dyDescent="0.25">
      <c r="A23" s="24" t="s">
        <v>15</v>
      </c>
      <c r="B23" s="24">
        <v>0</v>
      </c>
      <c r="C23" s="24">
        <v>0</v>
      </c>
      <c r="D23" s="24">
        <v>100000</v>
      </c>
      <c r="E23" s="24">
        <v>150000</v>
      </c>
      <c r="F23" s="24">
        <v>0</v>
      </c>
      <c r="G23" s="24">
        <v>0</v>
      </c>
      <c r="H23" s="24">
        <v>0</v>
      </c>
      <c r="I23" s="24">
        <f t="shared" si="0"/>
        <v>250000</v>
      </c>
    </row>
    <row r="24" spans="1:12" x14ac:dyDescent="0.25">
      <c r="A24" s="24" t="s">
        <v>16</v>
      </c>
      <c r="B24" s="24">
        <v>0</v>
      </c>
      <c r="C24" s="24">
        <v>0</v>
      </c>
      <c r="D24" s="24">
        <v>0</v>
      </c>
      <c r="E24" s="24">
        <v>0</v>
      </c>
      <c r="F24" s="24">
        <v>0</v>
      </c>
      <c r="G24" s="24">
        <v>0</v>
      </c>
      <c r="H24" s="24">
        <v>0</v>
      </c>
      <c r="I24" s="24">
        <f t="shared" si="0"/>
        <v>0</v>
      </c>
    </row>
    <row r="25" spans="1:12" s="28" customFormat="1" x14ac:dyDescent="0.25">
      <c r="A25" s="26" t="s">
        <v>0</v>
      </c>
      <c r="B25" s="27">
        <f t="shared" ref="B25:H25" si="2">SUM(B21:B24)</f>
        <v>0</v>
      </c>
      <c r="C25" s="27">
        <f t="shared" si="2"/>
        <v>0</v>
      </c>
      <c r="D25" s="27">
        <f>SUBTOTAL(109,D21:D24)</f>
        <v>178000</v>
      </c>
      <c r="E25" s="27">
        <f>SUBTOTAL(109,E21:E24)</f>
        <v>150000</v>
      </c>
      <c r="F25" s="27">
        <f t="shared" si="2"/>
        <v>0</v>
      </c>
      <c r="G25" s="27">
        <f t="shared" si="2"/>
        <v>0</v>
      </c>
      <c r="H25" s="27">
        <f t="shared" si="2"/>
        <v>0</v>
      </c>
      <c r="I25" s="27">
        <f t="shared" si="0"/>
        <v>328000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9.1" customHeight="1" x14ac:dyDescent="0.25">
      <c r="A29" s="18"/>
      <c r="B29" s="18"/>
      <c r="C29" s="10"/>
      <c r="D29" s="10"/>
      <c r="E29" s="10"/>
      <c r="F29" s="10"/>
      <c r="G29" s="10"/>
      <c r="H29" s="10"/>
      <c r="I29" s="14"/>
    </row>
    <row r="30" spans="1:12" ht="13.5" customHeight="1" x14ac:dyDescent="0.25">
      <c r="A30" s="19"/>
      <c r="B30" s="19"/>
      <c r="C30" s="24"/>
      <c r="D30" s="24"/>
      <c r="E30" s="24"/>
      <c r="F30" s="24"/>
      <c r="G30" s="24"/>
      <c r="H30" s="24"/>
      <c r="I30" s="24"/>
    </row>
    <row r="31" spans="1:12" ht="13.5" customHeight="1" x14ac:dyDescent="0.25">
      <c r="A31" s="19"/>
      <c r="B31" s="19"/>
      <c r="C31" s="24"/>
      <c r="D31" s="24"/>
      <c r="E31" s="24"/>
      <c r="F31" s="24"/>
      <c r="G31" s="24"/>
      <c r="H31" s="24"/>
      <c r="I31" s="24"/>
    </row>
    <row r="32" spans="1:12" ht="13.5" customHeight="1" x14ac:dyDescent="0.25">
      <c r="A32" s="19"/>
      <c r="B32" s="19"/>
      <c r="C32" s="24"/>
      <c r="D32" s="24"/>
      <c r="E32" s="24"/>
      <c r="F32" s="24"/>
      <c r="G32" s="24"/>
      <c r="H32" s="24"/>
      <c r="I32" s="24"/>
    </row>
    <row r="33" spans="1:9" ht="13.5" customHeight="1" x14ac:dyDescent="0.25">
      <c r="A33" s="19"/>
      <c r="B33" s="19"/>
      <c r="C33" s="24"/>
      <c r="D33" s="24"/>
      <c r="E33" s="24"/>
      <c r="F33" s="24"/>
      <c r="G33" s="24"/>
      <c r="H33" s="24"/>
      <c r="I33" s="24"/>
    </row>
    <row r="34" spans="1:9" ht="13.5" customHeight="1" x14ac:dyDescent="0.25">
      <c r="A34" s="19"/>
      <c r="B34" s="19"/>
      <c r="C34" s="24"/>
      <c r="D34" s="24"/>
      <c r="E34" s="24"/>
      <c r="F34" s="24"/>
      <c r="G34" s="24"/>
      <c r="H34" s="24"/>
      <c r="I34" s="24"/>
    </row>
    <row r="35" spans="1:9" ht="13.5" customHeight="1" x14ac:dyDescent="0.25">
      <c r="A35" s="15"/>
      <c r="B35" s="15"/>
      <c r="C35" s="24"/>
      <c r="D35" s="24"/>
      <c r="E35" s="24"/>
      <c r="F35" s="24"/>
      <c r="G35" s="24"/>
      <c r="H35" s="24"/>
      <c r="I35" s="24"/>
    </row>
    <row r="36" spans="1:9" ht="9.9499999999999993" customHeight="1" x14ac:dyDescent="0.25">
      <c r="A36" s="12"/>
      <c r="B36" s="12"/>
      <c r="C36" s="12"/>
      <c r="D36" s="12"/>
      <c r="E36" s="12"/>
      <c r="F36" s="12"/>
      <c r="G36" s="12"/>
      <c r="H36" s="12"/>
      <c r="I36" s="12"/>
    </row>
    <row r="37" spans="1:9" ht="29.1" customHeight="1" x14ac:dyDescent="0.25">
      <c r="A37" s="18"/>
      <c r="B37" s="18"/>
      <c r="C37" s="16"/>
      <c r="D37" s="16"/>
      <c r="E37" s="10"/>
      <c r="F37" s="10"/>
      <c r="G37" s="10"/>
      <c r="H37" s="10"/>
      <c r="I37" s="14"/>
    </row>
    <row r="38" spans="1:9" ht="13.5" customHeight="1" x14ac:dyDescent="0.25">
      <c r="A38" s="19"/>
      <c r="B38" s="19"/>
      <c r="C38" s="24"/>
      <c r="D38" s="24"/>
      <c r="E38" s="24"/>
      <c r="F38" s="24"/>
      <c r="G38" s="24"/>
      <c r="H38" s="24"/>
      <c r="I38" s="24"/>
    </row>
    <row r="39" spans="1:9" ht="13.5" customHeight="1" x14ac:dyDescent="0.25">
      <c r="A39" s="19"/>
      <c r="B39" s="19"/>
      <c r="C39" s="24"/>
      <c r="D39" s="24"/>
      <c r="E39" s="24"/>
      <c r="F39" s="24"/>
      <c r="G39" s="24"/>
      <c r="H39" s="24"/>
      <c r="I39" s="24"/>
    </row>
    <row r="40" spans="1:9" ht="13.5" customHeight="1" x14ac:dyDescent="0.25">
      <c r="A40" s="24"/>
      <c r="B40" s="24"/>
      <c r="C40" s="24"/>
      <c r="D40" s="24"/>
      <c r="E40" s="24"/>
      <c r="F40" s="24"/>
      <c r="G40" s="24"/>
      <c r="H40" s="24"/>
      <c r="I40" s="24"/>
    </row>
    <row r="41" spans="1:9" ht="13.5" customHeight="1" x14ac:dyDescent="0.25">
      <c r="A41" s="24"/>
      <c r="B41" s="24"/>
      <c r="C41" s="24"/>
      <c r="D41" s="24"/>
      <c r="E41" s="24"/>
      <c r="F41" s="24"/>
      <c r="G41" s="24"/>
      <c r="H41" s="24"/>
      <c r="I41" s="24"/>
    </row>
    <row r="42" spans="1:9" ht="13.5" customHeight="1" x14ac:dyDescent="0.25">
      <c r="A42" s="24"/>
      <c r="B42" s="24"/>
      <c r="C42" s="24"/>
      <c r="D42" s="24"/>
      <c r="E42" s="24"/>
      <c r="F42" s="24"/>
      <c r="G42" s="24"/>
      <c r="H42" s="24"/>
      <c r="I42" s="24"/>
    </row>
    <row r="43" spans="1:9" ht="9.9499999999999993" customHeight="1" x14ac:dyDescent="0.25">
      <c r="A43" s="12"/>
      <c r="B43" s="12"/>
      <c r="C43" s="12"/>
      <c r="D43" s="12"/>
      <c r="E43" s="12"/>
      <c r="F43" s="12"/>
      <c r="G43" s="12"/>
      <c r="H43" s="12"/>
      <c r="I43" s="12"/>
    </row>
    <row r="44" spans="1:9" ht="30" customHeight="1" x14ac:dyDescent="0.25">
      <c r="A44" s="18"/>
      <c r="B44" s="18"/>
      <c r="C44" s="18"/>
      <c r="D44" s="16"/>
      <c r="E44" s="10"/>
      <c r="F44" s="10"/>
      <c r="G44" s="10"/>
      <c r="H44" s="10"/>
      <c r="I44" s="14"/>
    </row>
    <row r="45" spans="1:9" ht="13.5" customHeight="1" x14ac:dyDescent="0.25">
      <c r="A45" s="19"/>
      <c r="B45" s="19"/>
      <c r="C45" s="19"/>
      <c r="D45" s="24"/>
      <c r="E45" s="24"/>
      <c r="F45" s="24"/>
      <c r="G45" s="24"/>
      <c r="H45" s="24"/>
      <c r="I45" s="24"/>
    </row>
    <row r="46" spans="1:9" ht="13.5" customHeight="1" x14ac:dyDescent="0.25">
      <c r="A46" s="19"/>
      <c r="B46" s="19"/>
      <c r="C46" s="19"/>
      <c r="D46" s="24"/>
      <c r="E46" s="24"/>
      <c r="F46" s="24"/>
      <c r="G46" s="24"/>
      <c r="H46" s="24"/>
      <c r="I46" s="24"/>
    </row>
    <row r="47" spans="1:9" ht="13.5" customHeight="1" x14ac:dyDescent="0.25">
      <c r="A47" s="19"/>
      <c r="B47" s="19"/>
      <c r="C47" s="19"/>
      <c r="D47" s="24"/>
      <c r="E47" s="24"/>
      <c r="F47" s="24"/>
      <c r="G47" s="24"/>
      <c r="H47" s="24"/>
      <c r="I47" s="24"/>
    </row>
    <row r="48" spans="1:9" ht="13.5" customHeight="1" x14ac:dyDescent="0.25">
      <c r="A48" s="30"/>
      <c r="B48" s="30"/>
      <c r="C48" s="30"/>
      <c r="D48" s="24"/>
      <c r="E48" s="24"/>
      <c r="F48" s="24"/>
      <c r="G48" s="24"/>
      <c r="H48" s="24"/>
      <c r="I48" s="24"/>
    </row>
    <row r="49" spans="1:9" ht="13.5" customHeight="1" x14ac:dyDescent="0.25">
      <c r="A49" s="30"/>
      <c r="B49" s="30"/>
      <c r="C49" s="30"/>
      <c r="D49" s="24"/>
      <c r="E49" s="24"/>
      <c r="F49" s="24"/>
      <c r="G49" s="24"/>
      <c r="H49" s="24"/>
      <c r="I49" s="24"/>
    </row>
    <row r="50" spans="1:9" x14ac:dyDescent="0.25">
      <c r="A50" s="31"/>
      <c r="B50" s="31"/>
      <c r="C50" s="31"/>
      <c r="D50" s="31"/>
      <c r="E50" s="31"/>
      <c r="F50" s="31"/>
      <c r="G50" s="31"/>
      <c r="H50" s="31"/>
      <c r="I50" s="31"/>
    </row>
  </sheetData>
  <mergeCells count="4">
    <mergeCell ref="A8:I12"/>
    <mergeCell ref="A48:C48"/>
    <mergeCell ref="A49:C49"/>
    <mergeCell ref="A50:I50"/>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82488D06-F7F0-4DD8-8127-B006490EB17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44</Department1>
    <FY xmlns="36f070f7-04c4-4be5-8d1f-8b30ee066cc3">2019-2020</FY>
    <Budget_x0020_Status xmlns="36f070f7-04c4-4be5-8d1f-8b30ee066cc3">Tentative</Budget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B587951F-348D-4CF1-8527-F36361DE1E8C}">
  <ds:schemaRefs>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36f070f7-04c4-4be5-8d1f-8b30ee066cc3"/>
    <ds:schemaRef ds:uri="a402db00-9d57-4dbb-a877-618573d294b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350749-A38C-4A85-A070-8BAB9C00A802}">
  <ds:schemaRefs>
    <ds:schemaRef ds:uri="http://schemas.microsoft.com/sharepoint/v3/contenttype/forms"/>
  </ds:schemaRefs>
</ds:datastoreItem>
</file>

<file path=customXml/itemProps4.xml><?xml version="1.0" encoding="utf-8"?>
<ds:datastoreItem xmlns:ds="http://schemas.openxmlformats.org/officeDocument/2006/customXml" ds:itemID="{DD0963DB-EF8D-449B-9701-B15425DBB87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Station 88</vt:lpstr>
      <vt:lpstr>Station 67</vt:lpstr>
      <vt:lpstr>' Station 88'!Print_Area</vt:lpstr>
      <vt:lpstr>'Station 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Mundo, Fabiola L</dc:creator>
  <cp:lastModifiedBy>Rose, Vicki</cp:lastModifiedBy>
  <cp:lastPrinted>2019-07-01T16:23:57Z</cp:lastPrinted>
  <dcterms:created xsi:type="dcterms:W3CDTF">2019-01-31T16:06:35Z</dcterms:created>
  <dcterms:modified xsi:type="dcterms:W3CDTF">2020-04-21T12:27:38Z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