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updateLinks="never" codeName="ThisWorkbook" defaultThemeVersion="124226"/>
  <mc:AlternateContent xmlns:mc="http://schemas.openxmlformats.org/markup-compatibility/2006">
    <mc:Choice Requires="x15">
      <x15ac:absPath xmlns:x15ac="http://schemas.microsoft.com/office/spreadsheetml/2010/11/ac" url="S:\Website\Compliant Documents\Budget\Parts\"/>
    </mc:Choice>
  </mc:AlternateContent>
  <xr:revisionPtr revIDLastSave="0" documentId="8_{92204FC5-1F5E-47A8-B8FF-AD4950310637}" xr6:coauthVersionLast="36" xr6:coauthVersionMax="36" xr10:uidLastSave="{00000000-0000-0000-0000-000000000000}"/>
  <bookViews>
    <workbookView xWindow="0" yWindow="0" windowWidth="21570" windowHeight="7980" activeTab="3" xr2:uid="{00000000-000D-0000-FFFF-FFFF00000000}"/>
  </bookViews>
  <sheets>
    <sheet name="PAD READY" sheetId="2" r:id="rId1"/>
    <sheet name="Site redevelopment" sheetId="1" r:id="rId2"/>
    <sheet name="Improvements" sheetId="4" r:id="rId3"/>
    <sheet name="SIGNAGE" sheetId="3" r:id="rId4"/>
  </sheets>
  <externalReferences>
    <externalReference r:id="rId5"/>
    <externalReference r:id="rId6"/>
    <externalReference r:id="rId7"/>
  </externalReferences>
  <definedNames>
    <definedName name="_dis5" localSheetId="2">#REF!</definedName>
    <definedName name="_dis5" localSheetId="0">#REF!</definedName>
    <definedName name="_dis5" localSheetId="3">#REF!</definedName>
    <definedName name="_dis5" localSheetId="1">#REF!</definedName>
    <definedName name="_dis5">#REF!</definedName>
    <definedName name="_dis6">'[1]#REF'!$A$288</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2">#REF!</definedName>
    <definedName name="Capacity_Score" localSheetId="0">#REF!</definedName>
    <definedName name="Capacity_Score" localSheetId="3">#REF!</definedName>
    <definedName name="Capacity_Score" localSheetId="1">#REF!</definedName>
    <definedName name="Capacity_Score">#REF!</definedName>
    <definedName name="con">#REF!</definedName>
    <definedName name="Criticality">#REF!</definedName>
    <definedName name="d1storm">#REF!</definedName>
    <definedName name="entf">'[1]#REF'!$A$824</definedName>
    <definedName name="fdd">'[1]parks imp'!$A$829</definedName>
    <definedName name="GF" localSheetId="2">#REF!</definedName>
    <definedName name="GF" localSheetId="0">#REF!</definedName>
    <definedName name="GF" localSheetId="3">#REF!</definedName>
    <definedName name="GF" localSheetId="1">#REF!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2">#REF!</definedName>
    <definedName name="mstu" localSheetId="0">#REF!</definedName>
    <definedName name="mstu" localSheetId="3">#REF!</definedName>
    <definedName name="mstu" localSheetId="1">#REF!</definedName>
    <definedName name="mstu">#REF!</definedName>
    <definedName name="_xlnm.Print_Area" localSheetId="2">Improvements!$A$1:$I$25</definedName>
    <definedName name="_xlnm.Print_Area" localSheetId="0">'PAD READY'!$A$1:$I$25</definedName>
    <definedName name="_xlnm.Print_Area" localSheetId="3">SIGNAGE!$A$1:$I$25</definedName>
    <definedName name="_xlnm.Print_Area" localSheetId="1">'Site redevelopment'!$A$1:$I$25</definedName>
    <definedName name="Projected_Revenue" localSheetId="2">#REF!</definedName>
    <definedName name="Projected_Revenue" localSheetId="0">#REF!</definedName>
    <definedName name="Projected_Revenue" localSheetId="3">#REF!</definedName>
    <definedName name="Projected_Revenue" localSheetId="1">#REF!</definedName>
    <definedName name="Projected_Revenue">#REF!</definedName>
    <definedName name="Reliability_Score">#REF!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workbook>
</file>

<file path=xl/calcChain.xml><?xml version="1.0" encoding="utf-8"?>
<calcChain xmlns="http://schemas.openxmlformats.org/spreadsheetml/2006/main">
  <c r="D25" i="4" l="1"/>
  <c r="D20" i="4"/>
  <c r="I15" i="4" l="1"/>
  <c r="I16" i="4"/>
  <c r="K16" i="4"/>
  <c r="I17" i="4"/>
  <c r="K17" i="4"/>
  <c r="I18" i="4"/>
  <c r="K18" i="4"/>
  <c r="I19" i="4"/>
  <c r="E20" i="4"/>
  <c r="F20" i="4"/>
  <c r="G20" i="4"/>
  <c r="H20" i="4"/>
  <c r="I21" i="4"/>
  <c r="I22" i="4"/>
  <c r="I23" i="4"/>
  <c r="I24" i="4"/>
  <c r="E25" i="4"/>
  <c r="F25" i="4"/>
  <c r="G25" i="4"/>
  <c r="H25" i="4"/>
  <c r="C25" i="1"/>
  <c r="D25" i="1"/>
  <c r="I15" i="3"/>
  <c r="I16" i="3"/>
  <c r="K16" i="3"/>
  <c r="I17" i="3"/>
  <c r="K17" i="3"/>
  <c r="I18" i="3"/>
  <c r="K18" i="3"/>
  <c r="I19" i="3"/>
  <c r="E20" i="3"/>
  <c r="F20" i="3"/>
  <c r="G20" i="3"/>
  <c r="H20" i="3"/>
  <c r="I21" i="3"/>
  <c r="I22" i="3"/>
  <c r="I23" i="3"/>
  <c r="I24" i="3"/>
  <c r="E25" i="3"/>
  <c r="F25" i="3"/>
  <c r="G25" i="3"/>
  <c r="H25" i="3"/>
  <c r="I15" i="2"/>
  <c r="I16" i="2"/>
  <c r="K16" i="2"/>
  <c r="I17" i="2"/>
  <c r="K17" i="2"/>
  <c r="I18" i="2"/>
  <c r="K18" i="2"/>
  <c r="I19" i="2"/>
  <c r="E20" i="2"/>
  <c r="F20" i="2"/>
  <c r="G20" i="2"/>
  <c r="H20" i="2"/>
  <c r="I21" i="2"/>
  <c r="I22" i="2"/>
  <c r="I23" i="2"/>
  <c r="I24" i="2"/>
  <c r="E25" i="2"/>
  <c r="F25" i="2"/>
  <c r="G25" i="2"/>
  <c r="H25" i="2"/>
  <c r="I20" i="4" l="1"/>
  <c r="I25" i="3"/>
  <c r="I20" i="3"/>
  <c r="I25" i="2"/>
  <c r="I20" i="2"/>
  <c r="I25" i="4"/>
  <c r="I15" i="1"/>
  <c r="I16" i="1"/>
  <c r="I17" i="1"/>
  <c r="I19" i="1"/>
  <c r="I21" i="1"/>
  <c r="I24" i="1"/>
  <c r="H25" i="1" l="1"/>
  <c r="G25" i="1"/>
  <c r="F25" i="1"/>
  <c r="E25" i="1"/>
  <c r="H20" i="1"/>
  <c r="G20" i="1"/>
  <c r="F20" i="1"/>
  <c r="E20" i="1"/>
  <c r="K18" i="1"/>
  <c r="I25" i="1" l="1"/>
  <c r="K17" i="1"/>
  <c r="K16" i="1"/>
</calcChain>
</file>

<file path=xl/sharedStrings.xml><?xml version="1.0" encoding="utf-8"?>
<sst xmlns="http://schemas.openxmlformats.org/spreadsheetml/2006/main" count="128" uniqueCount="42">
  <si>
    <t>Total Expense</t>
  </si>
  <si>
    <t>All Prior Fiscal Years</t>
  </si>
  <si>
    <t>Total Revenue</t>
  </si>
  <si>
    <t>Unfunded</t>
  </si>
  <si>
    <t>Revenue or Expense Category</t>
  </si>
  <si>
    <t>TOTAL VS EXP</t>
  </si>
  <si>
    <t>TOTAL VS REV</t>
  </si>
  <si>
    <t>REV VS EXP</t>
  </si>
  <si>
    <t>-0- CHECK</t>
  </si>
  <si>
    <t>Project Description, Milestones and Service Impact</t>
  </si>
  <si>
    <t>Charges for Services Revenue</t>
  </si>
  <si>
    <t>Permit/Fees Revenue</t>
  </si>
  <si>
    <t>Loans Revenue</t>
  </si>
  <si>
    <t>Planning/Design Expense</t>
  </si>
  <si>
    <t>Construction Expense</t>
  </si>
  <si>
    <t>Other Expense</t>
  </si>
  <si>
    <t>Land Expense</t>
  </si>
  <si>
    <t>Fiscal Year 2019</t>
  </si>
  <si>
    <t>Fiscal Year 2020</t>
  </si>
  <si>
    <t>Fiscal Year 2021</t>
  </si>
  <si>
    <t>Fiscal Year 2022</t>
  </si>
  <si>
    <t>Fiscal Year 2023</t>
  </si>
  <si>
    <t>Fiscal Year  
2024 &amp; Future</t>
  </si>
  <si>
    <t>Project Total: $25,000</t>
  </si>
  <si>
    <t>NORTH BREVARD ECONOMIC DEVELOPMENT ZONE</t>
  </si>
  <si>
    <t>Activity involves installing and repairing existing signage in park, and to wayfinding signage within park. Improvements to the park should induce the park's private-sector owners to maintain their properties, thus increasing property value and ad valorem tax revenue. Milestones include: complete design elements, submit applications for permitting signage from local jurisdiction, identify qualified firms from the County's continual services contract providers and commission work with a qualified vendor.</t>
  </si>
  <si>
    <t>Project Total: $210,000</t>
  </si>
  <si>
    <t>Project Total: $605,000</t>
  </si>
  <si>
    <t>Project Total: $95,000</t>
  </si>
  <si>
    <t>Adding overlay asphalt paving to select road surfaces in the park, and placement of new landscaping features. Improvements to the park should induce the park's private-sector owners to maintain their properties, thus increasing property value and Ad Valorem tax revenue. Milestones include: complete design elements, submit applications for permitting from local jurisdiction, identify qualified firms from the County's continual services contract providers and commission work with a qualified vendor.</t>
  </si>
  <si>
    <t>Activity involves providing assistance in assessing and mitigating commercial or industrial site issues, in connection with redeveloping existing sites, including the provision of aid for architectural assistance. Inducing the redevelopment of existing under-utilized, or vacant blighted parcels will lead to a greater capital investment.  Milestones for this project include: identify site for redevelopment, obtain permission from property owner to conduct architectural design and commission design work.</t>
  </si>
  <si>
    <t>Activity involves preparing rough grade of site in County-owned Spaceport Commerce Park, and development of set of building plans for an industrial building shell measuring approximately 75,000 square feet, for pre-approval of building permit.  A prepped and graded site should help accelerate development in the park.  Milestones include: complete civil engineering plans, obtain site development permits, issue R F Q for contractor services, select grading contractor, contractor mobilization and completion of work elements.</t>
  </si>
  <si>
    <t>Project Timeline: October 1st, 2019 through August 31st, 2020</t>
  </si>
  <si>
    <t>Funded Program #: Not Applicable</t>
  </si>
  <si>
    <t>Project Timeline: October 1st, 2019 through July 31st, 2020</t>
  </si>
  <si>
    <t>PROGRAM NAME: NORTH BREVARD ECONOMIC DEVELOPMENT ZONE</t>
  </si>
  <si>
    <t>PROJECT TITLE: 
PAD-READY SITE DEVELOPMENT</t>
  </si>
  <si>
    <t>PROJECT TITLE: EXISTING COMMERICIAL/INDUSTRIAL SITES REDEVELOPMENT</t>
  </si>
  <si>
    <t>PROJECT TITLE: IMPROVEMENTS TO SPACEPORT COMMERCE PARK</t>
  </si>
  <si>
    <t xml:space="preserve">PROJECT TITLE: SPACEPORT COMMERCE PARK SIGNAGE </t>
  </si>
  <si>
    <t>Tax Increment Revenue</t>
  </si>
  <si>
    <t>Land Sale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</si>
</sst>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quot;$&quot;#,##0\ ;\(&quot;$&quot;#,##0\)"/>
  </numFmts>
  <fonts count="28" x14ac:knownFonts="1">
    <font>
      <sz val="11"/>
      <color theme="1"/>
      <name val="Calibri"/>
      <family val="2"/>
      <scheme val="minor"/>
    </font>
    <font>
      <sz val="11"/>
      <color theme="1"/>
      <name val="Calibri"/>
      <family val="2"/>
      <scheme val="minor"/>
    </font>
    <font>
      <sz val="9"/>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9"/>
      <color theme="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sz val="10"/>
      <name val="Calibri"/>
      <family val="2"/>
      <scheme val="minor"/>
    </font>
    <font>
      <b/>
      <sz val="11"/>
      <color theme="1"/>
      <name val="Calibri"/>
      <family val="2"/>
      <scheme val="minor"/>
    </font>
    <font>
      <b/>
      <i/>
      <sz val="1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9" fillId="0" borderId="1">
      <alignment horizontal="centerContinuous"/>
    </xf>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3" fontId="13"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alignment vertical="top"/>
    </xf>
    <xf numFmtId="0" fontId="12" fillId="0" borderId="0"/>
    <xf numFmtId="0" fontId="14"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22" fillId="0" borderId="0" applyFont="0" applyFill="0" applyBorder="0" applyAlignment="0" applyProtection="0"/>
    <xf numFmtId="9" fontId="2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23" fillId="0" borderId="0">
      <alignment horizontal="center"/>
    </xf>
    <xf numFmtId="0" fontId="12" fillId="0" borderId="0"/>
    <xf numFmtId="0" fontId="12" fillId="0" borderId="0"/>
    <xf numFmtId="2" fontId="23" fillId="0" borderId="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38">
    <xf numFmtId="0" fontId="0" fillId="0" borderId="0" xfId="0"/>
    <xf numFmtId="0" fontId="4" fillId="0" borderId="0" xfId="0" applyFont="1" applyBorder="1"/>
    <xf numFmtId="0" fontId="4" fillId="0" borderId="0" xfId="0" applyFont="1" applyBorder="1" applyAlignment="1">
      <alignment horizontal="left"/>
    </xf>
    <xf numFmtId="0" fontId="5" fillId="0" borderId="0" xfId="0" applyFont="1" applyBorder="1"/>
    <xf numFmtId="164" fontId="0" fillId="0" borderId="0" xfId="0" applyNumberFormat="1"/>
    <xf numFmtId="0" fontId="7" fillId="0" borderId="0" xfId="0" quotePrefix="1" applyFont="1"/>
    <xf numFmtId="0" fontId="5" fillId="0" borderId="0" xfId="0" applyFont="1" applyBorder="1" applyAlignment="1"/>
    <xf numFmtId="0" fontId="6" fillId="0" borderId="0" xfId="0" applyFont="1" applyBorder="1" applyAlignment="1"/>
    <xf numFmtId="0" fontId="4" fillId="0" borderId="0" xfId="0" applyFont="1" applyBorder="1" applyAlignment="1">
      <alignment vertical="top" wrapText="1"/>
    </xf>
    <xf numFmtId="0" fontId="6" fillId="0" borderId="0" xfId="0" applyFont="1" applyBorder="1" applyAlignment="1">
      <alignment horizontal="left"/>
    </xf>
    <xf numFmtId="0" fontId="4" fillId="0" borderId="0" xfId="0" applyFont="1" applyBorder="1" applyAlignment="1">
      <alignment horizontal="center" vertical="center" wrapText="1"/>
    </xf>
    <xf numFmtId="164" fontId="3" fillId="0" borderId="0" xfId="0" applyNumberFormat="1" applyFont="1" applyBorder="1" applyAlignment="1">
      <alignment horizontal="left"/>
    </xf>
    <xf numFmtId="164" fontId="5" fillId="0" borderId="0" xfId="0" applyNumberFormat="1" applyFont="1" applyBorder="1"/>
    <xf numFmtId="0" fontId="0" fillId="0" borderId="0" xfId="0" applyBorder="1"/>
    <xf numFmtId="0" fontId="4" fillId="0" borderId="0" xfId="0" applyFont="1" applyFill="1" applyBorder="1" applyAlignment="1">
      <alignment horizontal="center" vertical="center" wrapText="1"/>
    </xf>
    <xf numFmtId="164" fontId="4" fillId="0" borderId="0" xfId="0" applyNumberFormat="1" applyFont="1" applyBorder="1" applyAlignment="1">
      <alignment horizontal="left"/>
    </xf>
    <xf numFmtId="164" fontId="4" fillId="0" borderId="0" xfId="0" applyNumberFormat="1" applyFont="1" applyBorder="1" applyAlignment="1">
      <alignment horizontal="center" vertical="center" wrapText="1"/>
    </xf>
    <xf numFmtId="0" fontId="8" fillId="0" borderId="0" xfId="0" applyFont="1" applyBorder="1" applyAlignment="1">
      <alignment vertical="top"/>
    </xf>
    <xf numFmtId="0" fontId="5" fillId="0" borderId="0" xfId="0" applyFont="1" applyBorder="1" applyAlignment="1">
      <alignment vertical="top"/>
    </xf>
    <xf numFmtId="0" fontId="4" fillId="0" borderId="0" xfId="0" applyFont="1" applyBorder="1" applyAlignment="1">
      <alignment vertical="center" wrapText="1"/>
    </xf>
    <xf numFmtId="164" fontId="3" fillId="0" borderId="0" xfId="0" applyNumberFormat="1" applyFont="1" applyBorder="1" applyAlignment="1"/>
    <xf numFmtId="0" fontId="24" fillId="0" borderId="0" xfId="0" applyFont="1" applyBorder="1" applyAlignment="1"/>
    <xf numFmtId="164" fontId="3" fillId="0" borderId="0" xfId="0" applyNumberFormat="1" applyFont="1" applyBorder="1" applyAlignment="1">
      <alignment horizontal="left"/>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164" fontId="3" fillId="0" borderId="0" xfId="0" applyNumberFormat="1" applyFont="1" applyBorder="1" applyAlignment="1">
      <alignment horizontal="left"/>
    </xf>
    <xf numFmtId="6" fontId="5" fillId="0" borderId="0" xfId="0" applyNumberFormat="1" applyFont="1" applyBorder="1" applyAlignment="1">
      <alignment horizontal="left"/>
    </xf>
    <xf numFmtId="164" fontId="3" fillId="0" borderId="0" xfId="0" applyNumberFormat="1" applyFont="1" applyBorder="1" applyAlignment="1">
      <alignment horizontal="left"/>
    </xf>
    <xf numFmtId="0" fontId="5" fillId="0" borderId="0" xfId="0" applyFont="1" applyFill="1" applyBorder="1"/>
    <xf numFmtId="0" fontId="26" fillId="0" borderId="0" xfId="0" applyFont="1"/>
    <xf numFmtId="164" fontId="27" fillId="0" borderId="0" xfId="0" applyNumberFormat="1" applyFont="1" applyBorder="1" applyAlignment="1">
      <alignment horizontal="left" indent="1"/>
    </xf>
    <xf numFmtId="164" fontId="6"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Fill="1" applyBorder="1" applyAlignment="1">
      <alignment horizontal="left"/>
    </xf>
    <xf numFmtId="164" fontId="3" fillId="0" borderId="0" xfId="0" applyNumberFormat="1" applyFont="1" applyBorder="1" applyAlignment="1">
      <alignment horizontal="left"/>
    </xf>
    <xf numFmtId="164" fontId="2" fillId="0" borderId="0" xfId="0" applyNumberFormat="1" applyFont="1" applyFill="1" applyBorder="1" applyAlignment="1">
      <alignment horizontal="center" vertical="center"/>
    </xf>
    <xf numFmtId="0" fontId="4"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52">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42" displayName="Table142" ref="A14:I25" totalsRowShown="0" headerRowDxfId="51" dataDxfId="49" headerRowBorderDxfId="50" tableBorderDxfId="48">
  <tableColumns count="9">
    <tableColumn id="1" xr3:uid="{00000000-0010-0000-0000-000001000000}" name="Revenue or Expense Category" dataDxfId="47"/>
    <tableColumn id="3" xr3:uid="{00000000-0010-0000-0000-000003000000}" name="All Prior Fiscal Years" dataDxfId="46"/>
    <tableColumn id="4" xr3:uid="{00000000-0010-0000-0000-000004000000}" name="Fiscal Year 2019" dataDxfId="45"/>
    <tableColumn id="5" xr3:uid="{00000000-0010-0000-0000-000005000000}" name="Fiscal Year 2020" dataDxfId="44"/>
    <tableColumn id="6" xr3:uid="{00000000-0010-0000-0000-000006000000}" name="Fiscal Year 2021" dataDxfId="43"/>
    <tableColumn id="7" xr3:uid="{00000000-0010-0000-0000-000007000000}" name="Fiscal Year 2022" dataDxfId="42"/>
    <tableColumn id="8" xr3:uid="{00000000-0010-0000-0000-000008000000}" name="Fiscal Year 2023" dataDxfId="41"/>
    <tableColumn id="9" xr3:uid="{00000000-0010-0000-0000-000009000000}" name="Fiscal Year  _x000a_2024 &amp; Future" dataDxfId="40"/>
    <tableColumn id="10" xr3:uid="{00000000-0010-0000-0000-00000A000000}" name="Total Revenue" dataDxfId="39">
      <calculatedColumnFormula>SUM(Table142[[#This Row],[All Prior Fiscal Years]:[Fiscal Year  
2024 &amp; Future]])</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4" displayName="Table14" ref="A14:I25" totalsRowShown="0" headerRowDxfId="38" dataDxfId="36" headerRowBorderDxfId="37" tableBorderDxfId="35">
  <tableColumns count="9">
    <tableColumn id="1" xr3:uid="{00000000-0010-0000-0100-000001000000}" name="Revenue or Expense Category" dataDxfId="34"/>
    <tableColumn id="3" xr3:uid="{00000000-0010-0000-0100-000003000000}" name="All Prior Fiscal Years" dataDxfId="33"/>
    <tableColumn id="4" xr3:uid="{00000000-0010-0000-0100-000004000000}" name="Fiscal Year 2019" dataDxfId="32"/>
    <tableColumn id="5" xr3:uid="{00000000-0010-0000-0100-000005000000}" name="Fiscal Year 2020" dataDxfId="31"/>
    <tableColumn id="6" xr3:uid="{00000000-0010-0000-0100-000006000000}" name="Fiscal Year 2021" dataDxfId="30"/>
    <tableColumn id="7" xr3:uid="{00000000-0010-0000-0100-000007000000}" name="Fiscal Year 2022" dataDxfId="29"/>
    <tableColumn id="8" xr3:uid="{00000000-0010-0000-0100-000008000000}" name="Fiscal Year 2023" dataDxfId="28"/>
    <tableColumn id="9" xr3:uid="{00000000-0010-0000-0100-000009000000}" name="Fiscal Year  _x000a_2024 &amp; Future" dataDxfId="27"/>
    <tableColumn id="10" xr3:uid="{00000000-0010-0000-0100-00000A000000}" name="Total Revenue" dataDxfId="26">
      <calculatedColumnFormula>SUM(Table14[[#This Row],[All Prior Fiscal Years]:[Fiscal Year  
2024 &amp; Future]])</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145" displayName="Table145" ref="A14:I25" totalsRowShown="0" headerRowDxfId="25" dataDxfId="23" headerRowBorderDxfId="24" tableBorderDxfId="22">
  <tableColumns count="9">
    <tableColumn id="1" xr3:uid="{00000000-0010-0000-0200-000001000000}" name="Revenue or Expense Category" dataDxfId="21"/>
    <tableColumn id="3" xr3:uid="{00000000-0010-0000-0200-000003000000}" name="All Prior Fiscal Years" dataDxfId="20"/>
    <tableColumn id="4" xr3:uid="{00000000-0010-0000-0200-000004000000}" name="Fiscal Year 2019" dataDxfId="19"/>
    <tableColumn id="5" xr3:uid="{00000000-0010-0000-0200-000005000000}" name="Fiscal Year 2020" dataDxfId="18"/>
    <tableColumn id="6" xr3:uid="{00000000-0010-0000-0200-000006000000}" name="Fiscal Year 2021" dataDxfId="17"/>
    <tableColumn id="7" xr3:uid="{00000000-0010-0000-0200-000007000000}" name="Fiscal Year 2022" dataDxfId="16"/>
    <tableColumn id="8" xr3:uid="{00000000-0010-0000-0200-000008000000}" name="Fiscal Year 2023" dataDxfId="15"/>
    <tableColumn id="9" xr3:uid="{00000000-0010-0000-0200-000009000000}" name="Fiscal Year  _x000a_2024 &amp; Future" dataDxfId="14"/>
    <tableColumn id="10" xr3:uid="{00000000-0010-0000-0200-00000A000000}" name="Total Revenue" dataDxfId="13">
      <calculatedColumnFormula>SUM(Table145[[#This Row],[All Prior Fiscal Years]:[Fiscal Year  
2024 &amp; Future]])</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143" displayName="Table143" ref="A14:I25" totalsRowShown="0" headerRowDxfId="12" dataDxfId="10" headerRowBorderDxfId="11" tableBorderDxfId="9">
  <tableColumns count="9">
    <tableColumn id="1" xr3:uid="{00000000-0010-0000-0300-000001000000}" name="Revenue or Expense Category" dataDxfId="8"/>
    <tableColumn id="3" xr3:uid="{00000000-0010-0000-0300-000003000000}" name="All Prior Fiscal Years" dataDxfId="7"/>
    <tableColumn id="4" xr3:uid="{00000000-0010-0000-0300-000004000000}" name="Fiscal Year 2019" dataDxfId="6"/>
    <tableColumn id="5" xr3:uid="{00000000-0010-0000-0300-000005000000}" name="Fiscal Year 2020" dataDxfId="5"/>
    <tableColumn id="6" xr3:uid="{00000000-0010-0000-0300-000006000000}" name="Fiscal Year 2021" dataDxfId="4"/>
    <tableColumn id="7" xr3:uid="{00000000-0010-0000-0300-000007000000}" name="Fiscal Year 2022" dataDxfId="3"/>
    <tableColumn id="8" xr3:uid="{00000000-0010-0000-0300-000008000000}" name="Fiscal Year 2023" dataDxfId="2"/>
    <tableColumn id="9" xr3:uid="{00000000-0010-0000-0300-000009000000}" name="Fiscal Year  _x000a_2024 &amp; Future" dataDxfId="1"/>
    <tableColumn id="10" xr3:uid="{00000000-0010-0000-0300-00000A000000}" name="Total Revenue" dataDxfId="0">
      <calculatedColumnFormula>SUM(Table143[[#This Row],[All Prior Fiscal Years]:[Fiscal Year  
2024 &amp; Future]])</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0"/>
  <sheetViews>
    <sheetView view="pageBreakPreview" zoomScaleNormal="100" zoomScaleSheetLayoutView="100" workbookViewId="0">
      <selection activeCell="A18" sqref="A18"/>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24</v>
      </c>
      <c r="B1" s="17"/>
      <c r="C1" s="17"/>
      <c r="E1" s="17"/>
      <c r="F1" s="17"/>
      <c r="G1" s="17"/>
      <c r="H1" s="17"/>
      <c r="I1" s="17"/>
    </row>
    <row r="2" spans="1:12" ht="15.75" x14ac:dyDescent="0.25">
      <c r="A2" s="21" t="s">
        <v>35</v>
      </c>
      <c r="B2" s="6"/>
      <c r="C2" s="6"/>
      <c r="E2" s="6"/>
      <c r="F2" s="18"/>
      <c r="G2" s="18"/>
      <c r="H2" s="18"/>
      <c r="I2" s="18"/>
    </row>
    <row r="3" spans="1:12" ht="15.75" x14ac:dyDescent="0.25">
      <c r="A3" s="21" t="s">
        <v>36</v>
      </c>
      <c r="B3" s="3"/>
      <c r="C3" s="3"/>
      <c r="E3" s="3"/>
      <c r="F3" s="18"/>
      <c r="G3" s="18"/>
      <c r="H3" s="18"/>
      <c r="I3" s="18"/>
    </row>
    <row r="4" spans="1:12" x14ac:dyDescent="0.25">
      <c r="A4" s="27" t="s">
        <v>27</v>
      </c>
      <c r="B4" s="3"/>
      <c r="C4" s="3"/>
      <c r="D4" s="3"/>
      <c r="E4" s="3"/>
      <c r="F4" s="18"/>
      <c r="G4" s="18"/>
      <c r="H4" s="18"/>
      <c r="I4" s="18"/>
    </row>
    <row r="5" spans="1:12" x14ac:dyDescent="0.25">
      <c r="A5" s="3" t="s">
        <v>32</v>
      </c>
      <c r="B5" s="3"/>
      <c r="C5" s="3"/>
      <c r="D5" s="3"/>
      <c r="E5" s="3"/>
      <c r="F5" s="18"/>
      <c r="G5" s="18"/>
      <c r="H5" s="18"/>
      <c r="I5" s="18"/>
    </row>
    <row r="6" spans="1:12" x14ac:dyDescent="0.25">
      <c r="A6" s="29" t="s">
        <v>33</v>
      </c>
      <c r="B6" s="3"/>
      <c r="C6" s="3"/>
      <c r="D6" s="3"/>
      <c r="E6" s="3"/>
      <c r="F6" s="18"/>
      <c r="G6" s="18"/>
      <c r="H6" s="18"/>
      <c r="I6" s="18"/>
    </row>
    <row r="7" spans="1:12" x14ac:dyDescent="0.25">
      <c r="A7" s="7" t="s">
        <v>9</v>
      </c>
      <c r="B7" s="6"/>
      <c r="C7" s="3"/>
      <c r="D7" s="3"/>
      <c r="E7" s="3"/>
      <c r="F7" s="18"/>
      <c r="G7" s="18"/>
      <c r="H7" s="18"/>
      <c r="I7" s="18"/>
    </row>
    <row r="8" spans="1:12" x14ac:dyDescent="0.25">
      <c r="A8" s="37" t="s">
        <v>31</v>
      </c>
      <c r="B8" s="37"/>
      <c r="C8" s="37"/>
      <c r="D8" s="37"/>
      <c r="E8" s="37"/>
      <c r="F8" s="37"/>
      <c r="G8" s="37"/>
      <c r="H8" s="37"/>
      <c r="I8" s="37"/>
    </row>
    <row r="9" spans="1:12" x14ac:dyDescent="0.25">
      <c r="A9" s="37"/>
      <c r="B9" s="37"/>
      <c r="C9" s="37"/>
      <c r="D9" s="37"/>
      <c r="E9" s="37"/>
      <c r="F9" s="37"/>
      <c r="G9" s="37"/>
      <c r="H9" s="37"/>
      <c r="I9" s="37"/>
    </row>
    <row r="10" spans="1:12" x14ac:dyDescent="0.25">
      <c r="A10" s="37"/>
      <c r="B10" s="37"/>
      <c r="C10" s="37"/>
      <c r="D10" s="37"/>
      <c r="E10" s="37"/>
      <c r="F10" s="37"/>
      <c r="G10" s="37"/>
      <c r="H10" s="37"/>
      <c r="I10" s="37"/>
    </row>
    <row r="11" spans="1:12" x14ac:dyDescent="0.25">
      <c r="A11" s="37"/>
      <c r="B11" s="37"/>
      <c r="C11" s="37"/>
      <c r="D11" s="37"/>
      <c r="E11" s="37"/>
      <c r="F11" s="37"/>
      <c r="G11" s="37"/>
      <c r="H11" s="37"/>
      <c r="I11" s="37"/>
    </row>
    <row r="12" spans="1:12" x14ac:dyDescent="0.25">
      <c r="A12" s="37"/>
      <c r="B12" s="37"/>
      <c r="C12" s="37"/>
      <c r="D12" s="37"/>
      <c r="E12" s="37"/>
      <c r="F12" s="37"/>
      <c r="G12" s="37"/>
      <c r="H12" s="37"/>
      <c r="I12" s="37"/>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28" t="s">
        <v>10</v>
      </c>
      <c r="B15" s="28">
        <v>0</v>
      </c>
      <c r="C15" s="28">
        <v>0</v>
      </c>
      <c r="D15" s="28">
        <v>0</v>
      </c>
      <c r="E15" s="28">
        <v>0</v>
      </c>
      <c r="F15" s="28">
        <v>0</v>
      </c>
      <c r="G15" s="28">
        <v>0</v>
      </c>
      <c r="H15" s="28">
        <v>0</v>
      </c>
      <c r="I15" s="28">
        <f>SUM(Table142[[#This Row],[All Prior Fiscal Years]:[Fiscal Year  
2024 &amp; Future]])</f>
        <v>0</v>
      </c>
      <c r="K15" s="4"/>
    </row>
    <row r="16" spans="1:12" x14ac:dyDescent="0.25">
      <c r="A16" s="28" t="s">
        <v>11</v>
      </c>
      <c r="B16" s="28">
        <v>0</v>
      </c>
      <c r="C16" s="28">
        <v>0</v>
      </c>
      <c r="D16" s="28">
        <v>0</v>
      </c>
      <c r="E16" s="28">
        <v>0</v>
      </c>
      <c r="F16" s="28">
        <v>0</v>
      </c>
      <c r="G16" s="28">
        <v>0</v>
      </c>
      <c r="H16" s="28">
        <v>0</v>
      </c>
      <c r="I16" s="28">
        <f>SUM(Table142[[#This Row],[All Prior Fiscal Years]:[Fiscal Year  
2024 &amp; Future]])</f>
        <v>0</v>
      </c>
      <c r="K16" s="4" t="e">
        <f>#REF!-#REF!</f>
        <v>#REF!</v>
      </c>
      <c r="L16" t="s">
        <v>7</v>
      </c>
    </row>
    <row r="17" spans="1:12" x14ac:dyDescent="0.25">
      <c r="A17" s="28" t="s">
        <v>3</v>
      </c>
      <c r="B17" s="28">
        <v>0</v>
      </c>
      <c r="C17" s="28">
        <v>0</v>
      </c>
      <c r="D17" s="28">
        <v>0</v>
      </c>
      <c r="E17" s="28">
        <v>0</v>
      </c>
      <c r="F17" s="28">
        <v>0</v>
      </c>
      <c r="G17" s="28">
        <v>0</v>
      </c>
      <c r="H17" s="28">
        <v>0</v>
      </c>
      <c r="I17" s="28">
        <f>SUM(Table142[[#This Row],[All Prior Fiscal Years]:[Fiscal Year  
2024 &amp; Future]])</f>
        <v>0</v>
      </c>
      <c r="K17" s="4" t="e">
        <f>#REF!-#REF!</f>
        <v>#REF!</v>
      </c>
      <c r="L17" t="s">
        <v>6</v>
      </c>
    </row>
    <row r="18" spans="1:12" x14ac:dyDescent="0.25">
      <c r="A18" s="33" t="s">
        <v>40</v>
      </c>
      <c r="B18" s="28">
        <v>280000</v>
      </c>
      <c r="C18" s="28">
        <v>150000</v>
      </c>
      <c r="D18" s="28">
        <v>175000</v>
      </c>
      <c r="E18" s="28">
        <v>0</v>
      </c>
      <c r="F18" s="28">
        <v>0</v>
      </c>
      <c r="G18" s="28">
        <v>0</v>
      </c>
      <c r="H18" s="28">
        <v>0</v>
      </c>
      <c r="I18" s="28">
        <f>SUM(Table142[[#This Row],[All Prior Fiscal Years]:[Fiscal Year  
2024 &amp; Future]])</f>
        <v>605000</v>
      </c>
      <c r="K18" s="4" t="e">
        <f>#REF!-#REF!</f>
        <v>#REF!</v>
      </c>
      <c r="L18" t="s">
        <v>5</v>
      </c>
    </row>
    <row r="19" spans="1:12" x14ac:dyDescent="0.25">
      <c r="A19" s="28" t="s">
        <v>12</v>
      </c>
      <c r="B19" s="28">
        <v>0</v>
      </c>
      <c r="C19" s="28">
        <v>0</v>
      </c>
      <c r="D19" s="28">
        <v>0</v>
      </c>
      <c r="E19" s="28">
        <v>0</v>
      </c>
      <c r="F19" s="28">
        <v>0</v>
      </c>
      <c r="G19" s="28">
        <v>0</v>
      </c>
      <c r="H19" s="28">
        <v>0</v>
      </c>
      <c r="I19" s="28">
        <f>SUM(Table142[[#This Row],[All Prior Fiscal Years]:[Fiscal Year  
2024 &amp; Future]])</f>
        <v>0</v>
      </c>
    </row>
    <row r="20" spans="1:12" s="30" customFormat="1" ht="15" customHeight="1" x14ac:dyDescent="0.25">
      <c r="A20" s="31" t="s">
        <v>2</v>
      </c>
      <c r="B20" s="32">
        <v>280000</v>
      </c>
      <c r="C20" s="32">
        <v>150000</v>
      </c>
      <c r="D20" s="32">
        <v>175000</v>
      </c>
      <c r="E20" s="32">
        <f>SUM(E15:E19)</f>
        <v>0</v>
      </c>
      <c r="F20" s="32">
        <f>SUM(F15:F19)</f>
        <v>0</v>
      </c>
      <c r="G20" s="32">
        <f>SUM(G15:G19)</f>
        <v>0</v>
      </c>
      <c r="H20" s="32">
        <f>SUM(H15:H19)</f>
        <v>0</v>
      </c>
      <c r="I20" s="32">
        <f>SUM(Table142[[#This Row],[All Prior Fiscal Years]:[Fiscal Year  
2024 &amp; Future]])</f>
        <v>605000</v>
      </c>
    </row>
    <row r="21" spans="1:12" ht="15" customHeight="1" x14ac:dyDescent="0.25">
      <c r="A21" s="28" t="s">
        <v>16</v>
      </c>
      <c r="B21" s="28">
        <v>0</v>
      </c>
      <c r="C21" s="28">
        <v>0</v>
      </c>
      <c r="D21" s="28">
        <v>0</v>
      </c>
      <c r="E21" s="28">
        <v>0</v>
      </c>
      <c r="F21" s="28">
        <v>0</v>
      </c>
      <c r="G21" s="28">
        <v>0</v>
      </c>
      <c r="H21" s="28">
        <v>0</v>
      </c>
      <c r="I21" s="28">
        <f>SUM(Table142[[#This Row],[All Prior Fiscal Years]:[Fiscal Year  
2024 &amp; Future]])</f>
        <v>0</v>
      </c>
    </row>
    <row r="22" spans="1:12" x14ac:dyDescent="0.25">
      <c r="A22" s="28" t="s">
        <v>13</v>
      </c>
      <c r="B22" s="28">
        <v>20000</v>
      </c>
      <c r="C22" s="28">
        <v>20000</v>
      </c>
      <c r="D22" s="28">
        <v>25000</v>
      </c>
      <c r="E22" s="28">
        <v>0</v>
      </c>
      <c r="F22" s="28">
        <v>0</v>
      </c>
      <c r="G22" s="28">
        <v>0</v>
      </c>
      <c r="H22" s="28">
        <v>0</v>
      </c>
      <c r="I22" s="28">
        <f>SUM(Table142[[#This Row],[All Prior Fiscal Years]:[Fiscal Year  
2024 &amp; Future]])</f>
        <v>65000</v>
      </c>
    </row>
    <row r="23" spans="1:12" x14ac:dyDescent="0.25">
      <c r="A23" s="28" t="s">
        <v>14</v>
      </c>
      <c r="B23" s="28">
        <v>260000</v>
      </c>
      <c r="C23" s="28">
        <v>130000</v>
      </c>
      <c r="D23" s="28">
        <v>150000</v>
      </c>
      <c r="E23" s="28">
        <v>0</v>
      </c>
      <c r="F23" s="28">
        <v>0</v>
      </c>
      <c r="G23" s="28">
        <v>0</v>
      </c>
      <c r="H23" s="28">
        <v>0</v>
      </c>
      <c r="I23" s="28">
        <f>SUM(Table142[[#This Row],[All Prior Fiscal Years]:[Fiscal Year  
2024 &amp; Future]])</f>
        <v>540000</v>
      </c>
    </row>
    <row r="24" spans="1:12" x14ac:dyDescent="0.25">
      <c r="A24" s="28" t="s">
        <v>15</v>
      </c>
      <c r="B24" s="28">
        <v>0</v>
      </c>
      <c r="C24" s="28">
        <v>0</v>
      </c>
      <c r="D24" s="28">
        <v>0</v>
      </c>
      <c r="E24" s="28">
        <v>0</v>
      </c>
      <c r="F24" s="28">
        <v>0</v>
      </c>
      <c r="G24" s="28">
        <v>0</v>
      </c>
      <c r="H24" s="28">
        <v>0</v>
      </c>
      <c r="I24" s="28">
        <f>SUM(Table142[[#This Row],[All Prior Fiscal Years]:[Fiscal Year  
2024 &amp; Future]])</f>
        <v>0</v>
      </c>
    </row>
    <row r="25" spans="1:12" s="30" customFormat="1" x14ac:dyDescent="0.25">
      <c r="A25" s="31" t="s">
        <v>0</v>
      </c>
      <c r="B25" s="32">
        <v>280000</v>
      </c>
      <c r="C25" s="32">
        <v>150000</v>
      </c>
      <c r="D25" s="32">
        <v>175000</v>
      </c>
      <c r="E25" s="32">
        <f>SUM(E21:E24)</f>
        <v>0</v>
      </c>
      <c r="F25" s="32">
        <f>SUM(F21:F24)</f>
        <v>0</v>
      </c>
      <c r="G25" s="32">
        <f>SUM(G21:G24)</f>
        <v>0</v>
      </c>
      <c r="H25" s="32">
        <f>SUM(H21:H24)</f>
        <v>0</v>
      </c>
      <c r="I25" s="32">
        <f>SUM(Table142[[#This Row],[All Prior Fiscal Years]:[Fiscal Year  
2024 &amp; Future]])</f>
        <v>605000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8"/>
      <c r="D30" s="28"/>
      <c r="E30" s="28"/>
      <c r="F30" s="28"/>
      <c r="G30" s="28"/>
      <c r="H30" s="28"/>
      <c r="I30" s="28"/>
    </row>
    <row r="31" spans="1:12" ht="13.5" customHeight="1" x14ac:dyDescent="0.25">
      <c r="A31" s="20"/>
      <c r="B31" s="20"/>
      <c r="C31" s="28"/>
      <c r="D31" s="28"/>
      <c r="E31" s="28"/>
      <c r="F31" s="28"/>
      <c r="G31" s="28"/>
      <c r="H31" s="28"/>
      <c r="I31" s="28"/>
    </row>
    <row r="32" spans="1:12" ht="13.5" customHeight="1" x14ac:dyDescent="0.25">
      <c r="A32" s="20"/>
      <c r="B32" s="20"/>
      <c r="C32" s="28"/>
      <c r="D32" s="28"/>
      <c r="E32" s="28"/>
      <c r="F32" s="28"/>
      <c r="G32" s="28"/>
      <c r="H32" s="28"/>
      <c r="I32" s="28"/>
    </row>
    <row r="33" spans="1:9" ht="13.5" customHeight="1" x14ac:dyDescent="0.25">
      <c r="A33" s="20"/>
      <c r="B33" s="20"/>
      <c r="C33" s="28"/>
      <c r="D33" s="28"/>
      <c r="E33" s="28"/>
      <c r="F33" s="28"/>
      <c r="G33" s="28"/>
      <c r="H33" s="28"/>
      <c r="I33" s="28"/>
    </row>
    <row r="34" spans="1:9" ht="13.5" customHeight="1" x14ac:dyDescent="0.25">
      <c r="A34" s="20"/>
      <c r="B34" s="20"/>
      <c r="C34" s="28"/>
      <c r="D34" s="28"/>
      <c r="E34" s="28"/>
      <c r="F34" s="28"/>
      <c r="G34" s="28"/>
      <c r="H34" s="28"/>
      <c r="I34" s="28"/>
    </row>
    <row r="35" spans="1:9" ht="13.5" customHeight="1" x14ac:dyDescent="0.25">
      <c r="A35" s="15"/>
      <c r="B35" s="15"/>
      <c r="C35" s="28"/>
      <c r="D35" s="28"/>
      <c r="E35" s="28"/>
      <c r="F35" s="28"/>
      <c r="G35" s="28"/>
      <c r="H35" s="28"/>
      <c r="I35" s="28"/>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8"/>
      <c r="D38" s="28"/>
      <c r="E38" s="28"/>
      <c r="F38" s="28"/>
      <c r="G38" s="28"/>
      <c r="H38" s="28"/>
      <c r="I38" s="28"/>
    </row>
    <row r="39" spans="1:9" ht="13.5" customHeight="1" x14ac:dyDescent="0.25">
      <c r="A39" s="20"/>
      <c r="B39" s="20"/>
      <c r="C39" s="28"/>
      <c r="D39" s="28"/>
      <c r="E39" s="28"/>
      <c r="F39" s="28"/>
      <c r="G39" s="28"/>
      <c r="H39" s="28"/>
      <c r="I39" s="28"/>
    </row>
    <row r="40" spans="1:9" ht="13.5" customHeight="1" x14ac:dyDescent="0.25">
      <c r="A40" s="28"/>
      <c r="B40" s="28"/>
      <c r="C40" s="28"/>
      <c r="D40" s="28"/>
      <c r="E40" s="28"/>
      <c r="F40" s="28"/>
      <c r="G40" s="28"/>
      <c r="H40" s="28"/>
      <c r="I40" s="28"/>
    </row>
    <row r="41" spans="1:9" ht="13.5" customHeight="1" x14ac:dyDescent="0.25">
      <c r="A41" s="28"/>
      <c r="B41" s="28"/>
      <c r="C41" s="28"/>
      <c r="D41" s="28"/>
      <c r="E41" s="28"/>
      <c r="F41" s="28"/>
      <c r="G41" s="28"/>
      <c r="H41" s="28"/>
      <c r="I41" s="28"/>
    </row>
    <row r="42" spans="1:9" ht="13.5" customHeight="1" x14ac:dyDescent="0.25">
      <c r="A42" s="28"/>
      <c r="B42" s="28"/>
      <c r="C42" s="28"/>
      <c r="D42" s="28"/>
      <c r="E42" s="28"/>
      <c r="F42" s="28"/>
      <c r="G42" s="28"/>
      <c r="H42" s="28"/>
      <c r="I42" s="28"/>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8"/>
      <c r="E45" s="28"/>
      <c r="F45" s="28"/>
      <c r="G45" s="28"/>
      <c r="H45" s="28"/>
      <c r="I45" s="28"/>
    </row>
    <row r="46" spans="1:9" ht="13.5" customHeight="1" x14ac:dyDescent="0.25">
      <c r="A46" s="20"/>
      <c r="B46" s="20"/>
      <c r="C46" s="20"/>
      <c r="D46" s="28"/>
      <c r="E46" s="28"/>
      <c r="F46" s="28"/>
      <c r="G46" s="28"/>
      <c r="H46" s="28"/>
      <c r="I46" s="28"/>
    </row>
    <row r="47" spans="1:9" ht="13.5" customHeight="1" x14ac:dyDescent="0.25">
      <c r="A47" s="20"/>
      <c r="B47" s="20"/>
      <c r="C47" s="20"/>
      <c r="D47" s="28"/>
      <c r="E47" s="28"/>
      <c r="F47" s="28"/>
      <c r="G47" s="28"/>
      <c r="H47" s="28"/>
      <c r="I47" s="28"/>
    </row>
    <row r="48" spans="1:9" ht="13.5" customHeight="1" x14ac:dyDescent="0.25">
      <c r="A48" s="35"/>
      <c r="B48" s="35"/>
      <c r="C48" s="35"/>
      <c r="D48" s="28"/>
      <c r="E48" s="28"/>
      <c r="F48" s="28"/>
      <c r="G48" s="28"/>
      <c r="H48" s="28"/>
      <c r="I48" s="28"/>
    </row>
    <row r="49" spans="1:9" ht="13.5" customHeight="1" x14ac:dyDescent="0.25">
      <c r="A49" s="35"/>
      <c r="B49" s="35"/>
      <c r="C49" s="35"/>
      <c r="D49" s="28"/>
      <c r="E49" s="28"/>
      <c r="F49" s="28"/>
      <c r="G49" s="28"/>
      <c r="H49" s="28"/>
      <c r="I49" s="28"/>
    </row>
    <row r="50" spans="1:9" x14ac:dyDescent="0.25">
      <c r="A50" s="36"/>
      <c r="B50" s="36"/>
      <c r="C50" s="36"/>
      <c r="D50" s="36"/>
      <c r="E50" s="36"/>
      <c r="F50" s="36"/>
      <c r="G50" s="36"/>
      <c r="H50" s="36"/>
      <c r="I50" s="36"/>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L50"/>
  <sheetViews>
    <sheetView view="pageBreakPreview" zoomScaleNormal="100" zoomScaleSheetLayoutView="100" workbookViewId="0">
      <selection activeCell="A18" sqref="A18"/>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24</v>
      </c>
      <c r="B1" s="17"/>
      <c r="C1" s="17"/>
      <c r="D1" s="17"/>
      <c r="F1" s="17"/>
      <c r="G1" s="17"/>
      <c r="H1" s="17"/>
      <c r="I1" s="17"/>
    </row>
    <row r="2" spans="1:12" ht="15.75" x14ac:dyDescent="0.25">
      <c r="A2" s="21" t="s">
        <v>35</v>
      </c>
      <c r="B2" s="6"/>
      <c r="C2" s="6"/>
      <c r="D2" s="6"/>
      <c r="F2" s="18"/>
      <c r="G2" s="18"/>
      <c r="H2" s="18"/>
      <c r="I2" s="18"/>
    </row>
    <row r="3" spans="1:12" ht="15.75" x14ac:dyDescent="0.25">
      <c r="A3" s="21" t="s">
        <v>37</v>
      </c>
      <c r="B3" s="3"/>
      <c r="C3" s="3"/>
      <c r="D3" s="3"/>
      <c r="E3" s="3"/>
      <c r="F3" s="18"/>
      <c r="G3" s="18"/>
      <c r="H3" s="18"/>
      <c r="I3" s="18"/>
    </row>
    <row r="4" spans="1:12" ht="14.45" x14ac:dyDescent="0.3">
      <c r="A4" s="27" t="s">
        <v>23</v>
      </c>
      <c r="B4" s="3"/>
      <c r="C4" s="3"/>
      <c r="D4" s="3"/>
      <c r="E4" s="3"/>
      <c r="F4" s="18"/>
      <c r="G4" s="18"/>
      <c r="H4" s="18"/>
      <c r="I4" s="18"/>
    </row>
    <row r="5" spans="1:12" ht="14.45" x14ac:dyDescent="0.3">
      <c r="A5" s="3" t="s">
        <v>32</v>
      </c>
      <c r="B5" s="3"/>
      <c r="C5" s="3"/>
      <c r="D5" s="3"/>
      <c r="E5" s="3"/>
      <c r="F5" s="18"/>
      <c r="G5" s="18"/>
      <c r="H5" s="18"/>
      <c r="I5" s="18"/>
    </row>
    <row r="6" spans="1:12" ht="14.45" x14ac:dyDescent="0.3">
      <c r="A6" s="29" t="s">
        <v>33</v>
      </c>
      <c r="B6" s="3"/>
      <c r="C6" s="3"/>
      <c r="D6" s="3"/>
      <c r="E6" s="3"/>
      <c r="F6" s="18"/>
      <c r="G6" s="18"/>
      <c r="H6" s="18"/>
      <c r="I6" s="18"/>
    </row>
    <row r="7" spans="1:12" ht="14.45" x14ac:dyDescent="0.3">
      <c r="A7" s="7" t="s">
        <v>9</v>
      </c>
      <c r="B7" s="6"/>
      <c r="C7" s="3"/>
      <c r="D7" s="3"/>
      <c r="E7" s="3"/>
      <c r="F7" s="18"/>
      <c r="G7" s="18"/>
      <c r="H7" s="18"/>
      <c r="I7" s="18"/>
    </row>
    <row r="8" spans="1:12" x14ac:dyDescent="0.25">
      <c r="A8" s="37" t="s">
        <v>30</v>
      </c>
      <c r="B8" s="37"/>
      <c r="C8" s="37"/>
      <c r="D8" s="37"/>
      <c r="E8" s="37"/>
      <c r="F8" s="37"/>
      <c r="G8" s="37"/>
      <c r="H8" s="37"/>
      <c r="I8" s="37"/>
    </row>
    <row r="9" spans="1:12" x14ac:dyDescent="0.25">
      <c r="A9" s="37"/>
      <c r="B9" s="37"/>
      <c r="C9" s="37"/>
      <c r="D9" s="37"/>
      <c r="E9" s="37"/>
      <c r="F9" s="37"/>
      <c r="G9" s="37"/>
      <c r="H9" s="37"/>
      <c r="I9" s="37"/>
    </row>
    <row r="10" spans="1:12" x14ac:dyDescent="0.25">
      <c r="A10" s="37"/>
      <c r="B10" s="37"/>
      <c r="C10" s="37"/>
      <c r="D10" s="37"/>
      <c r="E10" s="37"/>
      <c r="F10" s="37"/>
      <c r="G10" s="37"/>
      <c r="H10" s="37"/>
      <c r="I10" s="37"/>
    </row>
    <row r="11" spans="1:12" x14ac:dyDescent="0.25">
      <c r="A11" s="37"/>
      <c r="B11" s="37"/>
      <c r="C11" s="37"/>
      <c r="D11" s="37"/>
      <c r="E11" s="37"/>
      <c r="F11" s="37"/>
      <c r="G11" s="37"/>
      <c r="H11" s="37"/>
      <c r="I11" s="37"/>
    </row>
    <row r="12" spans="1:12" x14ac:dyDescent="0.25">
      <c r="A12" s="37"/>
      <c r="B12" s="37"/>
      <c r="C12" s="37"/>
      <c r="D12" s="37"/>
      <c r="E12" s="37"/>
      <c r="F12" s="37"/>
      <c r="G12" s="37"/>
      <c r="H12" s="37"/>
      <c r="I12" s="37"/>
    </row>
    <row r="13" spans="1:12" ht="14.45" x14ac:dyDescent="0.3">
      <c r="A13" s="8"/>
      <c r="B13" s="8"/>
      <c r="C13" s="8"/>
      <c r="D13" s="8"/>
      <c r="E13" s="8"/>
      <c r="F13" s="18"/>
      <c r="G13" s="18"/>
      <c r="H13" s="18"/>
      <c r="I13" s="18"/>
    </row>
    <row r="14" spans="1:12" ht="27.6" x14ac:dyDescent="0.3">
      <c r="A14" s="23" t="s">
        <v>4</v>
      </c>
      <c r="B14" s="24" t="s">
        <v>1</v>
      </c>
      <c r="C14" s="24" t="s">
        <v>17</v>
      </c>
      <c r="D14" s="24" t="s">
        <v>18</v>
      </c>
      <c r="E14" s="24" t="s">
        <v>19</v>
      </c>
      <c r="F14" s="24" t="s">
        <v>20</v>
      </c>
      <c r="G14" s="24" t="s">
        <v>21</v>
      </c>
      <c r="H14" s="25" t="s">
        <v>22</v>
      </c>
      <c r="I14" s="25" t="s">
        <v>2</v>
      </c>
      <c r="K14" s="5" t="s">
        <v>8</v>
      </c>
    </row>
    <row r="15" spans="1:12" ht="15" customHeight="1" x14ac:dyDescent="0.3">
      <c r="A15" s="22" t="s">
        <v>10</v>
      </c>
      <c r="B15" s="22">
        <v>0</v>
      </c>
      <c r="C15" s="22">
        <v>0</v>
      </c>
      <c r="D15" s="22">
        <v>0</v>
      </c>
      <c r="E15" s="22">
        <v>0</v>
      </c>
      <c r="F15" s="22">
        <v>0</v>
      </c>
      <c r="G15" s="22">
        <v>0</v>
      </c>
      <c r="H15" s="22">
        <v>0</v>
      </c>
      <c r="I15" s="22">
        <f>SUM(Table14[[#This Row],[All Prior Fiscal Years]:[Fiscal Year  
2024 &amp; Future]])</f>
        <v>0</v>
      </c>
      <c r="K15" s="4"/>
    </row>
    <row r="16" spans="1:12" ht="14.45" x14ac:dyDescent="0.3">
      <c r="A16" s="22" t="s">
        <v>11</v>
      </c>
      <c r="B16" s="22">
        <v>0</v>
      </c>
      <c r="C16" s="22">
        <v>0</v>
      </c>
      <c r="D16" s="22">
        <v>0</v>
      </c>
      <c r="E16" s="22">
        <v>0</v>
      </c>
      <c r="F16" s="22">
        <v>0</v>
      </c>
      <c r="G16" s="22">
        <v>0</v>
      </c>
      <c r="H16" s="22">
        <v>0</v>
      </c>
      <c r="I16" s="22">
        <f>SUM(Table14[[#This Row],[All Prior Fiscal Years]:[Fiscal Year  
2024 &amp; Future]])</f>
        <v>0</v>
      </c>
      <c r="K16" s="4" t="e">
        <f>#REF!-#REF!</f>
        <v>#REF!</v>
      </c>
      <c r="L16" t="s">
        <v>7</v>
      </c>
    </row>
    <row r="17" spans="1:12" ht="14.45" x14ac:dyDescent="0.3">
      <c r="A17" s="22" t="s">
        <v>3</v>
      </c>
      <c r="B17" s="22">
        <v>0</v>
      </c>
      <c r="C17" s="22">
        <v>0</v>
      </c>
      <c r="D17" s="22">
        <v>0</v>
      </c>
      <c r="E17" s="22">
        <v>0</v>
      </c>
      <c r="F17" s="22">
        <v>0</v>
      </c>
      <c r="G17" s="22">
        <v>0</v>
      </c>
      <c r="H17" s="22">
        <v>0</v>
      </c>
      <c r="I17" s="26">
        <f>SUM(Table14[[#This Row],[All Prior Fiscal Years]:[Fiscal Year  
2024 &amp; Future]])</f>
        <v>0</v>
      </c>
      <c r="K17" s="4" t="e">
        <f>#REF!-#REF!</f>
        <v>#REF!</v>
      </c>
      <c r="L17" t="s">
        <v>6</v>
      </c>
    </row>
    <row r="18" spans="1:12" ht="14.45" x14ac:dyDescent="0.3">
      <c r="A18" s="33" t="s">
        <v>40</v>
      </c>
      <c r="B18" s="22">
        <v>0</v>
      </c>
      <c r="C18" s="22">
        <v>25000</v>
      </c>
      <c r="D18" s="22">
        <v>25000</v>
      </c>
      <c r="E18" s="22">
        <v>0</v>
      </c>
      <c r="F18" s="22">
        <v>0</v>
      </c>
      <c r="G18" s="22">
        <v>0</v>
      </c>
      <c r="H18" s="22">
        <v>0</v>
      </c>
      <c r="I18" s="26">
        <v>50000</v>
      </c>
      <c r="K18" s="4" t="e">
        <f>#REF!-#REF!</f>
        <v>#REF!</v>
      </c>
      <c r="L18" t="s">
        <v>5</v>
      </c>
    </row>
    <row r="19" spans="1:12" x14ac:dyDescent="0.25">
      <c r="A19" s="22" t="s">
        <v>12</v>
      </c>
      <c r="B19" s="22">
        <v>0</v>
      </c>
      <c r="C19" s="22">
        <v>0</v>
      </c>
      <c r="D19" s="22">
        <v>0</v>
      </c>
      <c r="E19" s="22">
        <v>0</v>
      </c>
      <c r="F19" s="22">
        <v>0</v>
      </c>
      <c r="G19" s="22">
        <v>0</v>
      </c>
      <c r="H19" s="22">
        <v>0</v>
      </c>
      <c r="I19" s="22">
        <f>SUM(Table14[[#This Row],[All Prior Fiscal Years]:[Fiscal Year  
2024 &amp; Future]])</f>
        <v>0</v>
      </c>
    </row>
    <row r="20" spans="1:12" s="30" customFormat="1" ht="15" customHeight="1" x14ac:dyDescent="0.25">
      <c r="A20" s="31" t="s">
        <v>2</v>
      </c>
      <c r="B20" s="32">
        <v>0</v>
      </c>
      <c r="C20" s="32">
        <v>25000</v>
      </c>
      <c r="D20" s="32">
        <v>25000</v>
      </c>
      <c r="E20" s="32">
        <f t="shared" ref="E20:H20" si="0">SUM(E15:E19)</f>
        <v>0</v>
      </c>
      <c r="F20" s="32">
        <f t="shared" si="0"/>
        <v>0</v>
      </c>
      <c r="G20" s="32">
        <f t="shared" si="0"/>
        <v>0</v>
      </c>
      <c r="H20" s="32">
        <f t="shared" si="0"/>
        <v>0</v>
      </c>
      <c r="I20" s="32">
        <v>50000</v>
      </c>
    </row>
    <row r="21" spans="1:12" ht="15" customHeight="1" x14ac:dyDescent="0.25">
      <c r="A21" s="22" t="s">
        <v>16</v>
      </c>
      <c r="B21" s="22">
        <v>0</v>
      </c>
      <c r="C21" s="22">
        <v>0</v>
      </c>
      <c r="D21" s="22">
        <v>0</v>
      </c>
      <c r="E21" s="22">
        <v>0</v>
      </c>
      <c r="F21" s="22">
        <v>0</v>
      </c>
      <c r="G21" s="22">
        <v>0</v>
      </c>
      <c r="H21" s="22">
        <v>0</v>
      </c>
      <c r="I21" s="22">
        <f>SUM(Table14[[#This Row],[All Prior Fiscal Years]:[Fiscal Year  
2024 &amp; Future]])</f>
        <v>0</v>
      </c>
    </row>
    <row r="22" spans="1:12" x14ac:dyDescent="0.25">
      <c r="A22" s="22" t="s">
        <v>13</v>
      </c>
      <c r="B22" s="22">
        <v>0</v>
      </c>
      <c r="C22" s="22">
        <v>25000</v>
      </c>
      <c r="D22" s="22">
        <v>25000</v>
      </c>
      <c r="E22" s="22">
        <v>0</v>
      </c>
      <c r="F22" s="22">
        <v>0</v>
      </c>
      <c r="G22" s="22">
        <v>0</v>
      </c>
      <c r="H22" s="22">
        <v>0</v>
      </c>
      <c r="I22" s="22">
        <v>50000</v>
      </c>
    </row>
    <row r="23" spans="1:12" x14ac:dyDescent="0.25">
      <c r="A23" s="22" t="s">
        <v>14</v>
      </c>
      <c r="B23" s="22">
        <v>0</v>
      </c>
      <c r="C23" s="22"/>
      <c r="D23" s="22"/>
      <c r="E23" s="22">
        <v>0</v>
      </c>
      <c r="F23" s="22">
        <v>0</v>
      </c>
      <c r="G23" s="22">
        <v>0</v>
      </c>
      <c r="H23" s="22">
        <v>0</v>
      </c>
      <c r="I23" s="22">
        <v>0</v>
      </c>
    </row>
    <row r="24" spans="1:12" x14ac:dyDescent="0.25">
      <c r="A24" s="22" t="s">
        <v>15</v>
      </c>
      <c r="B24" s="22">
        <v>0</v>
      </c>
      <c r="C24" s="22">
        <v>0</v>
      </c>
      <c r="D24" s="22">
        <v>0</v>
      </c>
      <c r="E24" s="22">
        <v>0</v>
      </c>
      <c r="F24" s="22">
        <v>0</v>
      </c>
      <c r="G24" s="22">
        <v>0</v>
      </c>
      <c r="H24" s="22">
        <v>0</v>
      </c>
      <c r="I24" s="22">
        <f>SUM(Table14[[#This Row],[All Prior Fiscal Years]:[Fiscal Year  
2024 &amp; Future]])</f>
        <v>0</v>
      </c>
    </row>
    <row r="25" spans="1:12" s="30" customFormat="1" x14ac:dyDescent="0.25">
      <c r="A25" s="31" t="s">
        <v>0</v>
      </c>
      <c r="B25" s="32">
        <v>0</v>
      </c>
      <c r="C25" s="32">
        <f>C22</f>
        <v>25000</v>
      </c>
      <c r="D25" s="32">
        <f>D22</f>
        <v>25000</v>
      </c>
      <c r="E25" s="32">
        <f t="shared" ref="E25:H25" si="1">SUM(E21:E24)</f>
        <v>0</v>
      </c>
      <c r="F25" s="32">
        <f t="shared" si="1"/>
        <v>0</v>
      </c>
      <c r="G25" s="32">
        <f t="shared" si="1"/>
        <v>0</v>
      </c>
      <c r="H25" s="32">
        <f t="shared" si="1"/>
        <v>0</v>
      </c>
      <c r="I25" s="32">
        <f>SUM(Table14[[#This Row],[All Prior Fiscal Years]:[Fiscal Year  
2024 &amp; Future]])</f>
        <v>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11"/>
      <c r="D30" s="11"/>
      <c r="E30" s="11"/>
      <c r="F30" s="11"/>
      <c r="G30" s="11"/>
      <c r="H30" s="11"/>
      <c r="I30" s="11"/>
    </row>
    <row r="31" spans="1:12" ht="13.5" customHeight="1" x14ac:dyDescent="0.25">
      <c r="A31" s="20"/>
      <c r="B31" s="20"/>
      <c r="C31" s="11"/>
      <c r="D31" s="11"/>
      <c r="E31" s="11"/>
      <c r="F31" s="11"/>
      <c r="G31" s="11"/>
      <c r="H31" s="11"/>
      <c r="I31" s="11"/>
    </row>
    <row r="32" spans="1:12" ht="13.5" customHeight="1" x14ac:dyDescent="0.25">
      <c r="A32" s="20"/>
      <c r="B32" s="20"/>
      <c r="C32" s="11"/>
      <c r="D32" s="11"/>
      <c r="E32" s="11"/>
      <c r="F32" s="11"/>
      <c r="G32" s="11"/>
      <c r="H32" s="11"/>
      <c r="I32" s="11"/>
    </row>
    <row r="33" spans="1:9" ht="13.5" customHeight="1" x14ac:dyDescent="0.25">
      <c r="A33" s="20"/>
      <c r="B33" s="20"/>
      <c r="C33" s="11"/>
      <c r="D33" s="11"/>
      <c r="E33" s="11"/>
      <c r="F33" s="11"/>
      <c r="G33" s="11"/>
      <c r="H33" s="11"/>
      <c r="I33" s="11"/>
    </row>
    <row r="34" spans="1:9" ht="13.5" customHeight="1" x14ac:dyDescent="0.25">
      <c r="A34" s="20"/>
      <c r="B34" s="20"/>
      <c r="C34" s="11"/>
      <c r="D34" s="11"/>
      <c r="E34" s="11"/>
      <c r="F34" s="11"/>
      <c r="G34" s="11"/>
      <c r="H34" s="11"/>
      <c r="I34" s="11"/>
    </row>
    <row r="35" spans="1:9" ht="13.5" customHeight="1" x14ac:dyDescent="0.25">
      <c r="A35" s="15"/>
      <c r="B35" s="15"/>
      <c r="C35" s="11"/>
      <c r="D35" s="11"/>
      <c r="E35" s="11"/>
      <c r="F35" s="11"/>
      <c r="G35" s="11"/>
      <c r="H35" s="11"/>
      <c r="I35" s="1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11"/>
      <c r="D38" s="11"/>
      <c r="E38" s="11"/>
      <c r="F38" s="11"/>
      <c r="G38" s="11"/>
      <c r="H38" s="11"/>
      <c r="I38" s="11"/>
    </row>
    <row r="39" spans="1:9" ht="13.5" customHeight="1" x14ac:dyDescent="0.25">
      <c r="A39" s="20"/>
      <c r="B39" s="20"/>
      <c r="C39" s="11"/>
      <c r="D39" s="11"/>
      <c r="E39" s="11"/>
      <c r="F39" s="11"/>
      <c r="G39" s="11"/>
      <c r="H39" s="11"/>
      <c r="I39" s="11"/>
    </row>
    <row r="40" spans="1:9" ht="13.5" customHeight="1" x14ac:dyDescent="0.25">
      <c r="A40" s="11"/>
      <c r="B40" s="11"/>
      <c r="C40" s="11"/>
      <c r="D40" s="11"/>
      <c r="E40" s="11"/>
      <c r="F40" s="11"/>
      <c r="G40" s="11"/>
      <c r="H40" s="11"/>
      <c r="I40" s="11"/>
    </row>
    <row r="41" spans="1:9" ht="13.5" customHeight="1" x14ac:dyDescent="0.25">
      <c r="A41" s="11"/>
      <c r="B41" s="11"/>
      <c r="C41" s="11"/>
      <c r="D41" s="11"/>
      <c r="E41" s="11"/>
      <c r="F41" s="11"/>
      <c r="G41" s="11"/>
      <c r="H41" s="11"/>
      <c r="I41" s="11"/>
    </row>
    <row r="42" spans="1:9" ht="13.5" customHeight="1" x14ac:dyDescent="0.25">
      <c r="A42" s="11"/>
      <c r="B42" s="11"/>
      <c r="C42" s="11"/>
      <c r="D42" s="11"/>
      <c r="E42" s="11"/>
      <c r="F42" s="11"/>
      <c r="G42" s="11"/>
      <c r="H42" s="11"/>
      <c r="I42" s="1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11"/>
      <c r="E45" s="11"/>
      <c r="F45" s="11"/>
      <c r="G45" s="11"/>
      <c r="H45" s="11"/>
      <c r="I45" s="11"/>
    </row>
    <row r="46" spans="1:9" ht="13.5" customHeight="1" x14ac:dyDescent="0.25">
      <c r="A46" s="20"/>
      <c r="B46" s="20"/>
      <c r="C46" s="20"/>
      <c r="D46" s="11"/>
      <c r="E46" s="11"/>
      <c r="F46" s="11"/>
      <c r="G46" s="11"/>
      <c r="H46" s="11"/>
      <c r="I46" s="11"/>
    </row>
    <row r="47" spans="1:9" ht="13.5" customHeight="1" x14ac:dyDescent="0.25">
      <c r="A47" s="20"/>
      <c r="B47" s="20"/>
      <c r="C47" s="20"/>
      <c r="D47" s="11"/>
      <c r="E47" s="11"/>
      <c r="F47" s="11"/>
      <c r="G47" s="11"/>
      <c r="H47" s="11"/>
      <c r="I47" s="11"/>
    </row>
    <row r="48" spans="1:9" ht="13.5" customHeight="1" x14ac:dyDescent="0.25">
      <c r="A48" s="35"/>
      <c r="B48" s="35"/>
      <c r="C48" s="35"/>
      <c r="D48" s="11"/>
      <c r="E48" s="11"/>
      <c r="F48" s="11"/>
      <c r="G48" s="11"/>
      <c r="H48" s="11"/>
      <c r="I48" s="11"/>
    </row>
    <row r="49" spans="1:9" ht="13.5" customHeight="1" x14ac:dyDescent="0.25">
      <c r="A49" s="35"/>
      <c r="B49" s="35"/>
      <c r="C49" s="35"/>
      <c r="D49" s="11"/>
      <c r="E49" s="11"/>
      <c r="F49" s="11"/>
      <c r="G49" s="11"/>
      <c r="H49" s="11"/>
      <c r="I49" s="11"/>
    </row>
    <row r="50" spans="1:9" x14ac:dyDescent="0.25">
      <c r="A50" s="36"/>
      <c r="B50" s="36"/>
      <c r="C50" s="36"/>
      <c r="D50" s="36"/>
      <c r="E50" s="36"/>
      <c r="F50" s="36"/>
      <c r="G50" s="36"/>
      <c r="H50" s="36"/>
      <c r="I50" s="36"/>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1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0"/>
  <sheetViews>
    <sheetView view="pageBreakPreview" zoomScaleNormal="100" zoomScaleSheetLayoutView="100" workbookViewId="0">
      <selection activeCell="N13" sqref="N1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24</v>
      </c>
      <c r="B1" s="17"/>
      <c r="C1" s="17"/>
      <c r="D1" s="17"/>
      <c r="F1" s="17"/>
      <c r="G1" s="17"/>
      <c r="H1" s="17"/>
      <c r="I1" s="17"/>
    </row>
    <row r="2" spans="1:12" ht="15.75" x14ac:dyDescent="0.25">
      <c r="A2" s="21" t="s">
        <v>35</v>
      </c>
      <c r="B2" s="6"/>
      <c r="C2" s="6"/>
      <c r="D2" s="6"/>
      <c r="F2" s="18"/>
      <c r="G2" s="18"/>
      <c r="H2" s="18"/>
      <c r="I2" s="18"/>
    </row>
    <row r="3" spans="1:12" ht="15.75" x14ac:dyDescent="0.25">
      <c r="A3" s="21" t="s">
        <v>38</v>
      </c>
      <c r="B3" s="3"/>
      <c r="C3" s="3"/>
      <c r="D3" s="3"/>
      <c r="E3" s="3"/>
      <c r="F3" s="18"/>
      <c r="G3" s="18"/>
      <c r="H3" s="18"/>
      <c r="I3" s="18"/>
    </row>
    <row r="4" spans="1:12" x14ac:dyDescent="0.25">
      <c r="A4" s="27" t="s">
        <v>26</v>
      </c>
      <c r="B4" s="3"/>
      <c r="C4" s="3"/>
      <c r="D4" s="3"/>
      <c r="E4" s="3"/>
      <c r="F4" s="18"/>
      <c r="G4" s="18"/>
      <c r="H4" s="18"/>
      <c r="I4" s="18"/>
    </row>
    <row r="5" spans="1:12" x14ac:dyDescent="0.25">
      <c r="A5" s="3" t="s">
        <v>34</v>
      </c>
      <c r="B5" s="3"/>
      <c r="C5" s="3"/>
      <c r="D5" s="3"/>
      <c r="E5" s="3"/>
      <c r="F5" s="18"/>
      <c r="G5" s="18"/>
      <c r="H5" s="18"/>
      <c r="I5" s="18"/>
    </row>
    <row r="6" spans="1:12" x14ac:dyDescent="0.25">
      <c r="A6" s="29" t="s">
        <v>33</v>
      </c>
      <c r="B6" s="3"/>
      <c r="C6" s="3"/>
      <c r="D6" s="3"/>
      <c r="E6" s="3"/>
      <c r="F6" s="18"/>
      <c r="G6" s="18"/>
      <c r="H6" s="18"/>
      <c r="I6" s="18"/>
    </row>
    <row r="7" spans="1:12" x14ac:dyDescent="0.25">
      <c r="A7" s="7" t="s">
        <v>9</v>
      </c>
      <c r="B7" s="6"/>
      <c r="C7" s="3"/>
      <c r="D7" s="3"/>
      <c r="E7" s="3"/>
      <c r="F7" s="18"/>
      <c r="G7" s="18"/>
      <c r="H7" s="18"/>
      <c r="I7" s="18"/>
    </row>
    <row r="8" spans="1:12" x14ac:dyDescent="0.25">
      <c r="A8" s="37" t="s">
        <v>29</v>
      </c>
      <c r="B8" s="37"/>
      <c r="C8" s="37"/>
      <c r="D8" s="37"/>
      <c r="E8" s="37"/>
      <c r="F8" s="37"/>
      <c r="G8" s="37"/>
      <c r="H8" s="37"/>
      <c r="I8" s="37"/>
    </row>
    <row r="9" spans="1:12" x14ac:dyDescent="0.25">
      <c r="A9" s="37"/>
      <c r="B9" s="37"/>
      <c r="C9" s="37"/>
      <c r="D9" s="37"/>
      <c r="E9" s="37"/>
      <c r="F9" s="37"/>
      <c r="G9" s="37"/>
      <c r="H9" s="37"/>
      <c r="I9" s="37"/>
    </row>
    <row r="10" spans="1:12" x14ac:dyDescent="0.25">
      <c r="A10" s="37"/>
      <c r="B10" s="37"/>
      <c r="C10" s="37"/>
      <c r="D10" s="37"/>
      <c r="E10" s="37"/>
      <c r="F10" s="37"/>
      <c r="G10" s="37"/>
      <c r="H10" s="37"/>
      <c r="I10" s="37"/>
    </row>
    <row r="11" spans="1:12" x14ac:dyDescent="0.25">
      <c r="A11" s="37"/>
      <c r="B11" s="37"/>
      <c r="C11" s="37"/>
      <c r="D11" s="37"/>
      <c r="E11" s="37"/>
      <c r="F11" s="37"/>
      <c r="G11" s="37"/>
      <c r="H11" s="37"/>
      <c r="I11" s="37"/>
    </row>
    <row r="12" spans="1:12" x14ac:dyDescent="0.25">
      <c r="A12" s="37"/>
      <c r="B12" s="37"/>
      <c r="C12" s="37"/>
      <c r="D12" s="37"/>
      <c r="E12" s="37"/>
      <c r="F12" s="37"/>
      <c r="G12" s="37"/>
      <c r="H12" s="37"/>
      <c r="I12" s="37"/>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28" t="s">
        <v>10</v>
      </c>
      <c r="B15" s="28">
        <v>0</v>
      </c>
      <c r="C15" s="28">
        <v>0</v>
      </c>
      <c r="D15" s="28">
        <v>0</v>
      </c>
      <c r="E15" s="28">
        <v>0</v>
      </c>
      <c r="F15" s="28">
        <v>0</v>
      </c>
      <c r="G15" s="28">
        <v>0</v>
      </c>
      <c r="H15" s="28">
        <v>0</v>
      </c>
      <c r="I15" s="28">
        <f>SUM(Table145[[#This Row],[All Prior Fiscal Years]:[Fiscal Year  
2024 &amp; Future]])</f>
        <v>0</v>
      </c>
      <c r="K15" s="4"/>
    </row>
    <row r="16" spans="1:12" x14ac:dyDescent="0.25">
      <c r="A16" s="28" t="s">
        <v>11</v>
      </c>
      <c r="B16" s="28">
        <v>0</v>
      </c>
      <c r="C16" s="28">
        <v>0</v>
      </c>
      <c r="D16" s="28">
        <v>0</v>
      </c>
      <c r="E16" s="28">
        <v>0</v>
      </c>
      <c r="F16" s="28">
        <v>0</v>
      </c>
      <c r="G16" s="28">
        <v>0</v>
      </c>
      <c r="H16" s="28">
        <v>0</v>
      </c>
      <c r="I16" s="28">
        <f>SUM(Table145[[#This Row],[All Prior Fiscal Years]:[Fiscal Year  
2024 &amp; Future]])</f>
        <v>0</v>
      </c>
      <c r="K16" s="4" t="e">
        <f>#REF!-#REF!</f>
        <v>#REF!</v>
      </c>
      <c r="L16" t="s">
        <v>7</v>
      </c>
    </row>
    <row r="17" spans="1:12" x14ac:dyDescent="0.25">
      <c r="A17" s="28" t="s">
        <v>3</v>
      </c>
      <c r="B17" s="28">
        <v>0</v>
      </c>
      <c r="C17" s="28">
        <v>0</v>
      </c>
      <c r="D17" s="28">
        <v>0</v>
      </c>
      <c r="E17" s="28">
        <v>0</v>
      </c>
      <c r="F17" s="28">
        <v>0</v>
      </c>
      <c r="G17" s="28">
        <v>0</v>
      </c>
      <c r="H17" s="28">
        <v>0</v>
      </c>
      <c r="I17" s="28">
        <f>SUM(Table145[[#This Row],[All Prior Fiscal Years]:[Fiscal Year  
2024 &amp; Future]])</f>
        <v>0</v>
      </c>
      <c r="K17" s="4" t="e">
        <f>#REF!-#REF!</f>
        <v>#REF!</v>
      </c>
      <c r="L17" t="s">
        <v>6</v>
      </c>
    </row>
    <row r="18" spans="1:12" x14ac:dyDescent="0.25">
      <c r="A18" s="34" t="s">
        <v>41</v>
      </c>
      <c r="B18" s="34">
        <v>50000</v>
      </c>
      <c r="C18" s="34">
        <v>110000</v>
      </c>
      <c r="D18" s="34">
        <v>20264</v>
      </c>
      <c r="E18" s="34">
        <v>0</v>
      </c>
      <c r="F18" s="34">
        <v>0</v>
      </c>
      <c r="G18" s="34">
        <v>0</v>
      </c>
      <c r="H18" s="34">
        <v>0</v>
      </c>
      <c r="I18" s="34">
        <f>SUM(Table145[[#This Row],[All Prior Fiscal Years]:[Fiscal Year  
2024 &amp; Future]])</f>
        <v>180264</v>
      </c>
      <c r="K18" s="4" t="e">
        <f>#REF!-#REF!</f>
        <v>#REF!</v>
      </c>
      <c r="L18" t="s">
        <v>5</v>
      </c>
    </row>
    <row r="19" spans="1:12" x14ac:dyDescent="0.25">
      <c r="A19" s="28" t="s">
        <v>12</v>
      </c>
      <c r="B19" s="28">
        <v>0</v>
      </c>
      <c r="C19" s="28">
        <v>0</v>
      </c>
      <c r="D19" s="28">
        <v>0</v>
      </c>
      <c r="E19" s="28">
        <v>0</v>
      </c>
      <c r="F19" s="28">
        <v>0</v>
      </c>
      <c r="G19" s="28">
        <v>0</v>
      </c>
      <c r="H19" s="28">
        <v>0</v>
      </c>
      <c r="I19" s="28">
        <f>SUM(Table145[[#This Row],[All Prior Fiscal Years]:[Fiscal Year  
2024 &amp; Future]])</f>
        <v>0</v>
      </c>
    </row>
    <row r="20" spans="1:12" s="30" customFormat="1" ht="15" customHeight="1" x14ac:dyDescent="0.25">
      <c r="A20" s="31" t="s">
        <v>2</v>
      </c>
      <c r="B20" s="32">
        <v>50000</v>
      </c>
      <c r="C20" s="32">
        <v>110000</v>
      </c>
      <c r="D20" s="32">
        <f>D18</f>
        <v>20264</v>
      </c>
      <c r="E20" s="32">
        <f>SUM(E15:E19)</f>
        <v>0</v>
      </c>
      <c r="F20" s="32">
        <f>SUM(F15:F19)</f>
        <v>0</v>
      </c>
      <c r="G20" s="32">
        <f>SUM(G15:G19)</f>
        <v>0</v>
      </c>
      <c r="H20" s="32">
        <f>SUM(H15:H19)</f>
        <v>0</v>
      </c>
      <c r="I20" s="32">
        <f>SUM(Table145[[#This Row],[All Prior Fiscal Years]:[Fiscal Year  
2024 &amp; Future]])</f>
        <v>180264</v>
      </c>
    </row>
    <row r="21" spans="1:12" ht="15" customHeight="1" x14ac:dyDescent="0.25">
      <c r="A21" s="28" t="s">
        <v>16</v>
      </c>
      <c r="B21" s="28">
        <v>0</v>
      </c>
      <c r="C21" s="28">
        <v>0</v>
      </c>
      <c r="D21" s="28">
        <v>20264</v>
      </c>
      <c r="E21" s="28">
        <v>0</v>
      </c>
      <c r="F21" s="28">
        <v>0</v>
      </c>
      <c r="G21" s="28">
        <v>0</v>
      </c>
      <c r="H21" s="28">
        <v>0</v>
      </c>
      <c r="I21" s="28">
        <f>SUM(Table145[[#This Row],[All Prior Fiscal Years]:[Fiscal Year  
2024 &amp; Future]])</f>
        <v>20264</v>
      </c>
    </row>
    <row r="22" spans="1:12" x14ac:dyDescent="0.25">
      <c r="A22" s="28" t="s">
        <v>13</v>
      </c>
      <c r="B22" s="28">
        <v>2000</v>
      </c>
      <c r="C22" s="28">
        <v>5000</v>
      </c>
      <c r="D22" s="28"/>
      <c r="E22" s="28">
        <v>0</v>
      </c>
      <c r="F22" s="28">
        <v>0</v>
      </c>
      <c r="G22" s="28">
        <v>0</v>
      </c>
      <c r="H22" s="28">
        <v>0</v>
      </c>
      <c r="I22" s="28">
        <f>SUM(Table145[[#This Row],[All Prior Fiscal Years]:[Fiscal Year  
2024 &amp; Future]])</f>
        <v>7000</v>
      </c>
    </row>
    <row r="23" spans="1:12" x14ac:dyDescent="0.25">
      <c r="A23" s="28" t="s">
        <v>14</v>
      </c>
      <c r="B23" s="28">
        <v>48000</v>
      </c>
      <c r="C23" s="28">
        <v>105000</v>
      </c>
      <c r="D23" s="28"/>
      <c r="E23" s="28">
        <v>0</v>
      </c>
      <c r="F23" s="28">
        <v>0</v>
      </c>
      <c r="G23" s="28">
        <v>0</v>
      </c>
      <c r="H23" s="28">
        <v>0</v>
      </c>
      <c r="I23" s="28">
        <f>SUM(Table145[[#This Row],[All Prior Fiscal Years]:[Fiscal Year  
2024 &amp; Future]])</f>
        <v>153000</v>
      </c>
    </row>
    <row r="24" spans="1:12" x14ac:dyDescent="0.25">
      <c r="A24" s="28" t="s">
        <v>15</v>
      </c>
      <c r="B24" s="28">
        <v>0</v>
      </c>
      <c r="C24" s="28">
        <v>0</v>
      </c>
      <c r="D24" s="28">
        <v>0</v>
      </c>
      <c r="E24" s="28">
        <v>0</v>
      </c>
      <c r="F24" s="28">
        <v>0</v>
      </c>
      <c r="G24" s="28">
        <v>0</v>
      </c>
      <c r="H24" s="28">
        <v>0</v>
      </c>
      <c r="I24" s="28">
        <f>SUM(Table145[[#This Row],[All Prior Fiscal Years]:[Fiscal Year  
2024 &amp; Future]])</f>
        <v>0</v>
      </c>
    </row>
    <row r="25" spans="1:12" s="30" customFormat="1" x14ac:dyDescent="0.25">
      <c r="A25" s="31" t="s">
        <v>0</v>
      </c>
      <c r="B25" s="32">
        <v>50000</v>
      </c>
      <c r="C25" s="32">
        <v>110000</v>
      </c>
      <c r="D25" s="32">
        <f>D21</f>
        <v>20264</v>
      </c>
      <c r="E25" s="32">
        <f>SUM(E21:E24)</f>
        <v>0</v>
      </c>
      <c r="F25" s="32">
        <f>SUM(F21:F24)</f>
        <v>0</v>
      </c>
      <c r="G25" s="32">
        <f>SUM(G21:G24)</f>
        <v>0</v>
      </c>
      <c r="H25" s="32">
        <f>SUM(H21:H24)</f>
        <v>0</v>
      </c>
      <c r="I25" s="32">
        <f>SUM(Table145[[#This Row],[All Prior Fiscal Years]:[Fiscal Year  
2024 &amp; Future]])</f>
        <v>180264</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8"/>
      <c r="D30" s="28"/>
      <c r="E30" s="28"/>
      <c r="F30" s="28"/>
      <c r="G30" s="28"/>
      <c r="H30" s="28"/>
      <c r="I30" s="28"/>
    </row>
    <row r="31" spans="1:12" ht="13.5" customHeight="1" x14ac:dyDescent="0.25">
      <c r="A31" s="20"/>
      <c r="B31" s="20"/>
      <c r="C31" s="28"/>
      <c r="D31" s="28"/>
      <c r="E31" s="28"/>
      <c r="F31" s="28"/>
      <c r="G31" s="28"/>
      <c r="H31" s="28"/>
      <c r="I31" s="28"/>
    </row>
    <row r="32" spans="1:12" ht="13.5" customHeight="1" x14ac:dyDescent="0.25">
      <c r="A32" s="20"/>
      <c r="B32" s="20"/>
      <c r="C32" s="28"/>
      <c r="D32" s="28"/>
      <c r="E32" s="28"/>
      <c r="F32" s="28"/>
      <c r="G32" s="28"/>
      <c r="H32" s="28"/>
      <c r="I32" s="28"/>
    </row>
    <row r="33" spans="1:9" ht="13.5" customHeight="1" x14ac:dyDescent="0.25">
      <c r="A33" s="20"/>
      <c r="B33" s="20"/>
      <c r="C33" s="28"/>
      <c r="D33" s="28"/>
      <c r="E33" s="28"/>
      <c r="F33" s="28"/>
      <c r="G33" s="28"/>
      <c r="H33" s="28"/>
      <c r="I33" s="28"/>
    </row>
    <row r="34" spans="1:9" ht="13.5" customHeight="1" x14ac:dyDescent="0.25">
      <c r="A34" s="20"/>
      <c r="B34" s="20"/>
      <c r="C34" s="28"/>
      <c r="D34" s="28"/>
      <c r="E34" s="28"/>
      <c r="F34" s="28"/>
      <c r="G34" s="28"/>
      <c r="H34" s="28"/>
      <c r="I34" s="28"/>
    </row>
    <row r="35" spans="1:9" ht="13.5" customHeight="1" x14ac:dyDescent="0.25">
      <c r="A35" s="15"/>
      <c r="B35" s="15"/>
      <c r="C35" s="28"/>
      <c r="D35" s="28"/>
      <c r="E35" s="28"/>
      <c r="F35" s="28"/>
      <c r="G35" s="28"/>
      <c r="H35" s="28"/>
      <c r="I35" s="28"/>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8"/>
      <c r="D38" s="28"/>
      <c r="E38" s="28"/>
      <c r="F38" s="28"/>
      <c r="G38" s="28"/>
      <c r="H38" s="28"/>
      <c r="I38" s="28"/>
    </row>
    <row r="39" spans="1:9" ht="13.5" customHeight="1" x14ac:dyDescent="0.25">
      <c r="A39" s="20"/>
      <c r="B39" s="20"/>
      <c r="C39" s="28"/>
      <c r="D39" s="28"/>
      <c r="E39" s="28"/>
      <c r="F39" s="28"/>
      <c r="G39" s="28"/>
      <c r="H39" s="28"/>
      <c r="I39" s="28"/>
    </row>
    <row r="40" spans="1:9" ht="13.5" customHeight="1" x14ac:dyDescent="0.25">
      <c r="A40" s="28"/>
      <c r="B40" s="28"/>
      <c r="C40" s="28"/>
      <c r="D40" s="28"/>
      <c r="E40" s="28"/>
      <c r="F40" s="28"/>
      <c r="G40" s="28"/>
      <c r="H40" s="28"/>
      <c r="I40" s="28"/>
    </row>
    <row r="41" spans="1:9" ht="13.5" customHeight="1" x14ac:dyDescent="0.25">
      <c r="A41" s="28"/>
      <c r="B41" s="28"/>
      <c r="C41" s="28"/>
      <c r="D41" s="28"/>
      <c r="E41" s="28"/>
      <c r="F41" s="28"/>
      <c r="G41" s="28"/>
      <c r="H41" s="28"/>
      <c r="I41" s="28"/>
    </row>
    <row r="42" spans="1:9" ht="13.5" customHeight="1" x14ac:dyDescent="0.25">
      <c r="A42" s="28"/>
      <c r="B42" s="28"/>
      <c r="C42" s="28"/>
      <c r="D42" s="28"/>
      <c r="E42" s="28"/>
      <c r="F42" s="28"/>
      <c r="G42" s="28"/>
      <c r="H42" s="28"/>
      <c r="I42" s="28"/>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8"/>
      <c r="E45" s="28"/>
      <c r="F45" s="28"/>
      <c r="G45" s="28"/>
      <c r="H45" s="28"/>
      <c r="I45" s="28"/>
    </row>
    <row r="46" spans="1:9" ht="13.5" customHeight="1" x14ac:dyDescent="0.25">
      <c r="A46" s="20"/>
      <c r="B46" s="20"/>
      <c r="C46" s="20"/>
      <c r="D46" s="28"/>
      <c r="E46" s="28"/>
      <c r="F46" s="28"/>
      <c r="G46" s="28"/>
      <c r="H46" s="28"/>
      <c r="I46" s="28"/>
    </row>
    <row r="47" spans="1:9" ht="13.5" customHeight="1" x14ac:dyDescent="0.25">
      <c r="A47" s="20"/>
      <c r="B47" s="20"/>
      <c r="C47" s="20"/>
      <c r="D47" s="28"/>
      <c r="E47" s="28"/>
      <c r="F47" s="28"/>
      <c r="G47" s="28"/>
      <c r="H47" s="28"/>
      <c r="I47" s="28"/>
    </row>
    <row r="48" spans="1:9" ht="13.5" customHeight="1" x14ac:dyDescent="0.25">
      <c r="A48" s="35"/>
      <c r="B48" s="35"/>
      <c r="C48" s="35"/>
      <c r="D48" s="28"/>
      <c r="E48" s="28"/>
      <c r="F48" s="28"/>
      <c r="G48" s="28"/>
      <c r="H48" s="28"/>
      <c r="I48" s="28"/>
    </row>
    <row r="49" spans="1:9" ht="13.5" customHeight="1" x14ac:dyDescent="0.25">
      <c r="A49" s="35"/>
      <c r="B49" s="35"/>
      <c r="C49" s="35"/>
      <c r="D49" s="28"/>
      <c r="E49" s="28"/>
      <c r="F49" s="28"/>
      <c r="G49" s="28"/>
      <c r="H49" s="28"/>
      <c r="I49" s="28"/>
    </row>
    <row r="50" spans="1:9" x14ac:dyDescent="0.25">
      <c r="A50" s="36"/>
      <c r="B50" s="36"/>
      <c r="C50" s="36"/>
      <c r="D50" s="36"/>
      <c r="E50" s="36"/>
      <c r="F50" s="36"/>
      <c r="G50" s="36"/>
      <c r="H50" s="36"/>
      <c r="I50" s="36"/>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2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0"/>
  <sheetViews>
    <sheetView tabSelected="1" view="pageBreakPreview" topLeftCell="A4" zoomScaleNormal="100" zoomScaleSheetLayoutView="100" workbookViewId="0">
      <selection activeCell="F39" sqref="F39"/>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24</v>
      </c>
      <c r="B1" s="17"/>
      <c r="C1" s="17"/>
      <c r="E1" s="17"/>
      <c r="F1" s="17"/>
      <c r="G1" s="17"/>
      <c r="H1" s="17"/>
      <c r="I1" s="17"/>
    </row>
    <row r="2" spans="1:12" ht="15.75" x14ac:dyDescent="0.25">
      <c r="A2" s="21" t="s">
        <v>35</v>
      </c>
      <c r="B2" s="6"/>
      <c r="C2" s="6"/>
      <c r="E2" s="6"/>
      <c r="F2" s="18"/>
      <c r="G2" s="18"/>
      <c r="H2" s="18"/>
      <c r="I2" s="18"/>
    </row>
    <row r="3" spans="1:12" ht="15.75" x14ac:dyDescent="0.25">
      <c r="A3" s="21" t="s">
        <v>39</v>
      </c>
      <c r="B3" s="3"/>
      <c r="C3" s="3"/>
      <c r="D3" s="3"/>
      <c r="E3" s="3"/>
      <c r="F3" s="18"/>
      <c r="G3" s="18"/>
      <c r="H3" s="18"/>
      <c r="I3" s="18"/>
    </row>
    <row r="4" spans="1:12" x14ac:dyDescent="0.25">
      <c r="A4" s="27" t="s">
        <v>28</v>
      </c>
      <c r="B4" s="3"/>
      <c r="C4" s="3"/>
      <c r="D4" s="3"/>
      <c r="E4" s="3"/>
      <c r="F4" s="18"/>
      <c r="G4" s="18"/>
      <c r="H4" s="18"/>
      <c r="I4" s="18"/>
    </row>
    <row r="5" spans="1:12" x14ac:dyDescent="0.25">
      <c r="A5" s="3" t="s">
        <v>34</v>
      </c>
      <c r="B5" s="3"/>
      <c r="C5" s="3"/>
      <c r="D5" s="3"/>
      <c r="E5" s="3"/>
      <c r="F5" s="18"/>
      <c r="G5" s="18"/>
      <c r="H5" s="18"/>
      <c r="I5" s="18"/>
    </row>
    <row r="6" spans="1:12" x14ac:dyDescent="0.25">
      <c r="A6" s="29" t="s">
        <v>33</v>
      </c>
      <c r="B6" s="3"/>
      <c r="C6" s="3"/>
      <c r="D6" s="3"/>
      <c r="E6" s="3"/>
      <c r="F6" s="18"/>
      <c r="G6" s="18"/>
      <c r="H6" s="18"/>
      <c r="I6" s="18"/>
    </row>
    <row r="7" spans="1:12" x14ac:dyDescent="0.25">
      <c r="A7" s="7" t="s">
        <v>9</v>
      </c>
      <c r="B7" s="6"/>
      <c r="C7" s="3"/>
      <c r="D7" s="3"/>
      <c r="E7" s="3"/>
      <c r="F7" s="18"/>
      <c r="G7" s="18"/>
      <c r="H7" s="18"/>
      <c r="I7" s="18"/>
    </row>
    <row r="8" spans="1:12" x14ac:dyDescent="0.25">
      <c r="A8" s="37" t="s">
        <v>25</v>
      </c>
      <c r="B8" s="37"/>
      <c r="C8" s="37"/>
      <c r="D8" s="37"/>
      <c r="E8" s="37"/>
      <c r="F8" s="37"/>
      <c r="G8" s="37"/>
      <c r="H8" s="37"/>
      <c r="I8" s="37"/>
    </row>
    <row r="9" spans="1:12" x14ac:dyDescent="0.25">
      <c r="A9" s="37"/>
      <c r="B9" s="37"/>
      <c r="C9" s="37"/>
      <c r="D9" s="37"/>
      <c r="E9" s="37"/>
      <c r="F9" s="37"/>
      <c r="G9" s="37"/>
      <c r="H9" s="37"/>
      <c r="I9" s="37"/>
    </row>
    <row r="10" spans="1:12" x14ac:dyDescent="0.25">
      <c r="A10" s="37"/>
      <c r="B10" s="37"/>
      <c r="C10" s="37"/>
      <c r="D10" s="37"/>
      <c r="E10" s="37"/>
      <c r="F10" s="37"/>
      <c r="G10" s="37"/>
      <c r="H10" s="37"/>
      <c r="I10" s="37"/>
    </row>
    <row r="11" spans="1:12" x14ac:dyDescent="0.25">
      <c r="A11" s="37"/>
      <c r="B11" s="37"/>
      <c r="C11" s="37"/>
      <c r="D11" s="37"/>
      <c r="E11" s="37"/>
      <c r="F11" s="37"/>
      <c r="G11" s="37"/>
      <c r="H11" s="37"/>
      <c r="I11" s="37"/>
    </row>
    <row r="12" spans="1:12" x14ac:dyDescent="0.25">
      <c r="A12" s="37"/>
      <c r="B12" s="37"/>
      <c r="C12" s="37"/>
      <c r="D12" s="37"/>
      <c r="E12" s="37"/>
      <c r="F12" s="37"/>
      <c r="G12" s="37"/>
      <c r="H12" s="37"/>
      <c r="I12" s="37"/>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28" t="s">
        <v>10</v>
      </c>
      <c r="B15" s="28">
        <v>0</v>
      </c>
      <c r="C15" s="28">
        <v>0</v>
      </c>
      <c r="D15" s="28">
        <v>0</v>
      </c>
      <c r="E15" s="28">
        <v>0</v>
      </c>
      <c r="F15" s="28">
        <v>0</v>
      </c>
      <c r="G15" s="28">
        <v>0</v>
      </c>
      <c r="H15" s="28">
        <v>0</v>
      </c>
      <c r="I15" s="28">
        <f>SUM(Table143[[#This Row],[All Prior Fiscal Years]:[Fiscal Year  
2024 &amp; Future]])</f>
        <v>0</v>
      </c>
      <c r="K15" s="4"/>
    </row>
    <row r="16" spans="1:12" x14ac:dyDescent="0.25">
      <c r="A16" s="28" t="s">
        <v>11</v>
      </c>
      <c r="B16" s="28">
        <v>0</v>
      </c>
      <c r="C16" s="28">
        <v>0</v>
      </c>
      <c r="D16" s="28">
        <v>0</v>
      </c>
      <c r="E16" s="28">
        <v>0</v>
      </c>
      <c r="F16" s="28">
        <v>0</v>
      </c>
      <c r="G16" s="28">
        <v>0</v>
      </c>
      <c r="H16" s="28">
        <v>0</v>
      </c>
      <c r="I16" s="28">
        <f>SUM(Table143[[#This Row],[All Prior Fiscal Years]:[Fiscal Year  
2024 &amp; Future]])</f>
        <v>0</v>
      </c>
      <c r="K16" s="4" t="e">
        <f>#REF!-#REF!</f>
        <v>#REF!</v>
      </c>
      <c r="L16" t="s">
        <v>7</v>
      </c>
    </row>
    <row r="17" spans="1:12" x14ac:dyDescent="0.25">
      <c r="A17" s="28" t="s">
        <v>3</v>
      </c>
      <c r="B17" s="28">
        <v>0</v>
      </c>
      <c r="C17" s="28">
        <v>0</v>
      </c>
      <c r="D17" s="28">
        <v>0</v>
      </c>
      <c r="E17" s="28">
        <v>0</v>
      </c>
      <c r="F17" s="28">
        <v>0</v>
      </c>
      <c r="G17" s="28">
        <v>0</v>
      </c>
      <c r="H17" s="28">
        <v>0</v>
      </c>
      <c r="I17" s="28">
        <f>SUM(Table143[[#This Row],[All Prior Fiscal Years]:[Fiscal Year  
2024 &amp; Future]])</f>
        <v>0</v>
      </c>
      <c r="K17" s="4" t="e">
        <f>#REF!-#REF!</f>
        <v>#REF!</v>
      </c>
      <c r="L17" t="s">
        <v>6</v>
      </c>
    </row>
    <row r="18" spans="1:12" x14ac:dyDescent="0.25">
      <c r="A18" s="28" t="s">
        <v>40</v>
      </c>
      <c r="B18" s="28">
        <v>25000</v>
      </c>
      <c r="C18" s="28">
        <v>35000</v>
      </c>
      <c r="D18" s="28">
        <v>35000</v>
      </c>
      <c r="E18" s="28">
        <v>0</v>
      </c>
      <c r="F18" s="28">
        <v>0</v>
      </c>
      <c r="G18" s="28">
        <v>0</v>
      </c>
      <c r="H18" s="28">
        <v>0</v>
      </c>
      <c r="I18" s="28">
        <f>SUM(Table143[[#This Row],[All Prior Fiscal Years]:[Fiscal Year  
2024 &amp; Future]])</f>
        <v>95000</v>
      </c>
      <c r="K18" s="4" t="e">
        <f>#REF!-#REF!</f>
        <v>#REF!</v>
      </c>
      <c r="L18" t="s">
        <v>5</v>
      </c>
    </row>
    <row r="19" spans="1:12" x14ac:dyDescent="0.25">
      <c r="A19" s="28" t="s">
        <v>12</v>
      </c>
      <c r="B19" s="28">
        <v>0</v>
      </c>
      <c r="C19" s="28">
        <v>0</v>
      </c>
      <c r="D19" s="28">
        <v>0</v>
      </c>
      <c r="E19" s="28">
        <v>0</v>
      </c>
      <c r="F19" s="28">
        <v>0</v>
      </c>
      <c r="G19" s="28">
        <v>0</v>
      </c>
      <c r="H19" s="28">
        <v>0</v>
      </c>
      <c r="I19" s="28">
        <f>SUM(Table143[[#This Row],[All Prior Fiscal Years]:[Fiscal Year  
2024 &amp; Future]])</f>
        <v>0</v>
      </c>
    </row>
    <row r="20" spans="1:12" s="30" customFormat="1" ht="15" customHeight="1" x14ac:dyDescent="0.25">
      <c r="A20" s="31" t="s">
        <v>2</v>
      </c>
      <c r="B20" s="32">
        <v>25000</v>
      </c>
      <c r="C20" s="32">
        <v>35000</v>
      </c>
      <c r="D20" s="32">
        <v>35000</v>
      </c>
      <c r="E20" s="32">
        <f>SUM(E15:E19)</f>
        <v>0</v>
      </c>
      <c r="F20" s="32">
        <f>SUM(F15:F19)</f>
        <v>0</v>
      </c>
      <c r="G20" s="32">
        <f>SUM(G15:G19)</f>
        <v>0</v>
      </c>
      <c r="H20" s="32">
        <f>SUM(H15:H19)</f>
        <v>0</v>
      </c>
      <c r="I20" s="32">
        <f>SUM(Table143[[#This Row],[All Prior Fiscal Years]:[Fiscal Year  
2024 &amp; Future]])</f>
        <v>95000</v>
      </c>
    </row>
    <row r="21" spans="1:12" ht="15" customHeight="1" x14ac:dyDescent="0.25">
      <c r="A21" s="28" t="s">
        <v>16</v>
      </c>
      <c r="B21" s="28">
        <v>0</v>
      </c>
      <c r="C21" s="28">
        <v>0</v>
      </c>
      <c r="D21" s="28">
        <v>0</v>
      </c>
      <c r="E21" s="28">
        <v>0</v>
      </c>
      <c r="F21" s="28">
        <v>0</v>
      </c>
      <c r="G21" s="28">
        <v>0</v>
      </c>
      <c r="H21" s="28">
        <v>0</v>
      </c>
      <c r="I21" s="28">
        <f>SUM(Table143[[#This Row],[All Prior Fiscal Years]:[Fiscal Year  
2024 &amp; Future]])</f>
        <v>0</v>
      </c>
    </row>
    <row r="22" spans="1:12" x14ac:dyDescent="0.25">
      <c r="A22" s="28" t="s">
        <v>13</v>
      </c>
      <c r="B22" s="28">
        <v>2000</v>
      </c>
      <c r="C22" s="28">
        <v>2000</v>
      </c>
      <c r="D22" s="28">
        <v>2000</v>
      </c>
      <c r="E22" s="28">
        <v>0</v>
      </c>
      <c r="F22" s="28">
        <v>0</v>
      </c>
      <c r="G22" s="28">
        <v>0</v>
      </c>
      <c r="H22" s="28">
        <v>0</v>
      </c>
      <c r="I22" s="28">
        <f>SUM(Table143[[#This Row],[All Prior Fiscal Years]:[Fiscal Year  
2024 &amp; Future]])</f>
        <v>6000</v>
      </c>
    </row>
    <row r="23" spans="1:12" x14ac:dyDescent="0.25">
      <c r="A23" s="28" t="s">
        <v>14</v>
      </c>
      <c r="B23" s="28">
        <v>23000</v>
      </c>
      <c r="C23" s="28">
        <v>33000</v>
      </c>
      <c r="D23" s="28">
        <v>33000</v>
      </c>
      <c r="E23" s="28">
        <v>0</v>
      </c>
      <c r="F23" s="28">
        <v>0</v>
      </c>
      <c r="G23" s="28">
        <v>0</v>
      </c>
      <c r="H23" s="28">
        <v>0</v>
      </c>
      <c r="I23" s="28">
        <f>SUM(Table143[[#This Row],[All Prior Fiscal Years]:[Fiscal Year  
2024 &amp; Future]])</f>
        <v>89000</v>
      </c>
    </row>
    <row r="24" spans="1:12" x14ac:dyDescent="0.25">
      <c r="A24" s="28" t="s">
        <v>15</v>
      </c>
      <c r="B24" s="28">
        <v>0</v>
      </c>
      <c r="C24" s="28">
        <v>0</v>
      </c>
      <c r="D24" s="28">
        <v>0</v>
      </c>
      <c r="E24" s="28">
        <v>0</v>
      </c>
      <c r="F24" s="28">
        <v>0</v>
      </c>
      <c r="G24" s="28">
        <v>0</v>
      </c>
      <c r="H24" s="28">
        <v>0</v>
      </c>
      <c r="I24" s="28">
        <f>SUM(Table143[[#This Row],[All Prior Fiscal Years]:[Fiscal Year  
2024 &amp; Future]])</f>
        <v>0</v>
      </c>
    </row>
    <row r="25" spans="1:12" s="30" customFormat="1" x14ac:dyDescent="0.25">
      <c r="A25" s="31" t="s">
        <v>0</v>
      </c>
      <c r="B25" s="32">
        <v>25000</v>
      </c>
      <c r="C25" s="32">
        <v>35000</v>
      </c>
      <c r="D25" s="32">
        <v>35000</v>
      </c>
      <c r="E25" s="32">
        <f>SUM(E21:E24)</f>
        <v>0</v>
      </c>
      <c r="F25" s="32">
        <f>SUM(F21:F24)</f>
        <v>0</v>
      </c>
      <c r="G25" s="32">
        <f>SUM(G21:G24)</f>
        <v>0</v>
      </c>
      <c r="H25" s="32">
        <f>SUM(H21:H24)</f>
        <v>0</v>
      </c>
      <c r="I25" s="32">
        <f>SUM(Table143[[#This Row],[All Prior Fiscal Years]:[Fiscal Year  
2024 &amp; Future]])</f>
        <v>95000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8"/>
      <c r="D30" s="28"/>
      <c r="E30" s="28"/>
      <c r="F30" s="28"/>
      <c r="G30" s="28"/>
      <c r="H30" s="28"/>
      <c r="I30" s="28"/>
    </row>
    <row r="31" spans="1:12" ht="13.5" customHeight="1" x14ac:dyDescent="0.25">
      <c r="A31" s="20"/>
      <c r="B31" s="20"/>
      <c r="C31" s="28"/>
      <c r="D31" s="28"/>
      <c r="E31" s="28"/>
      <c r="F31" s="28"/>
      <c r="G31" s="28"/>
      <c r="H31" s="28"/>
      <c r="I31" s="28"/>
    </row>
    <row r="32" spans="1:12" ht="13.5" customHeight="1" x14ac:dyDescent="0.25">
      <c r="A32" s="20"/>
      <c r="B32" s="20"/>
      <c r="C32" s="28"/>
      <c r="D32" s="28"/>
      <c r="E32" s="28"/>
      <c r="F32" s="28"/>
      <c r="G32" s="28"/>
      <c r="H32" s="28"/>
      <c r="I32" s="28"/>
    </row>
    <row r="33" spans="1:9" ht="13.5" customHeight="1" x14ac:dyDescent="0.25">
      <c r="A33" s="20"/>
      <c r="B33" s="20"/>
      <c r="C33" s="28"/>
      <c r="D33" s="28"/>
      <c r="E33" s="28"/>
      <c r="F33" s="28"/>
      <c r="G33" s="28"/>
      <c r="H33" s="28"/>
      <c r="I33" s="28"/>
    </row>
    <row r="34" spans="1:9" ht="13.5" customHeight="1" x14ac:dyDescent="0.25">
      <c r="A34" s="20"/>
      <c r="B34" s="20"/>
      <c r="C34" s="28"/>
      <c r="D34" s="28"/>
      <c r="E34" s="28"/>
      <c r="F34" s="28"/>
      <c r="G34" s="28"/>
      <c r="H34" s="28"/>
      <c r="I34" s="28"/>
    </row>
    <row r="35" spans="1:9" ht="13.5" customHeight="1" x14ac:dyDescent="0.25">
      <c r="A35" s="15"/>
      <c r="B35" s="15"/>
      <c r="C35" s="28"/>
      <c r="D35" s="28"/>
      <c r="E35" s="28"/>
      <c r="F35" s="28"/>
      <c r="G35" s="28"/>
      <c r="H35" s="28"/>
      <c r="I35" s="28"/>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8"/>
      <c r="D38" s="28"/>
      <c r="E38" s="28"/>
      <c r="F38" s="28"/>
      <c r="G38" s="28"/>
      <c r="H38" s="28"/>
      <c r="I38" s="28"/>
    </row>
    <row r="39" spans="1:9" ht="13.5" customHeight="1" x14ac:dyDescent="0.25">
      <c r="A39" s="20"/>
      <c r="B39" s="20"/>
      <c r="C39" s="28"/>
      <c r="D39" s="28"/>
      <c r="E39" s="28"/>
      <c r="F39" s="28"/>
      <c r="G39" s="28"/>
      <c r="H39" s="28"/>
      <c r="I39" s="28"/>
    </row>
    <row r="40" spans="1:9" ht="13.5" customHeight="1" x14ac:dyDescent="0.25">
      <c r="A40" s="28"/>
      <c r="B40" s="28"/>
      <c r="C40" s="28"/>
      <c r="D40" s="28"/>
      <c r="E40" s="28"/>
      <c r="F40" s="28"/>
      <c r="G40" s="28"/>
      <c r="H40" s="28"/>
      <c r="I40" s="28"/>
    </row>
    <row r="41" spans="1:9" ht="13.5" customHeight="1" x14ac:dyDescent="0.25">
      <c r="A41" s="28"/>
      <c r="B41" s="28"/>
      <c r="C41" s="28"/>
      <c r="D41" s="28"/>
      <c r="E41" s="28"/>
      <c r="F41" s="28"/>
      <c r="G41" s="28"/>
      <c r="H41" s="28"/>
      <c r="I41" s="28"/>
    </row>
    <row r="42" spans="1:9" ht="13.5" customHeight="1" x14ac:dyDescent="0.25">
      <c r="A42" s="28"/>
      <c r="B42" s="28"/>
      <c r="C42" s="28"/>
      <c r="D42" s="28"/>
      <c r="E42" s="28"/>
      <c r="F42" s="28"/>
      <c r="G42" s="28"/>
      <c r="H42" s="28"/>
      <c r="I42" s="28"/>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8"/>
      <c r="E45" s="28"/>
      <c r="F45" s="28"/>
      <c r="G45" s="28"/>
      <c r="H45" s="28"/>
      <c r="I45" s="28"/>
    </row>
    <row r="46" spans="1:9" ht="13.5" customHeight="1" x14ac:dyDescent="0.25">
      <c r="A46" s="20"/>
      <c r="B46" s="20"/>
      <c r="C46" s="20"/>
      <c r="D46" s="28"/>
      <c r="E46" s="28"/>
      <c r="F46" s="28"/>
      <c r="G46" s="28"/>
      <c r="H46" s="28"/>
      <c r="I46" s="28"/>
    </row>
    <row r="47" spans="1:9" ht="13.5" customHeight="1" x14ac:dyDescent="0.25">
      <c r="A47" s="20"/>
      <c r="B47" s="20"/>
      <c r="C47" s="20"/>
      <c r="D47" s="28"/>
      <c r="E47" s="28"/>
      <c r="F47" s="28"/>
      <c r="G47" s="28"/>
      <c r="H47" s="28"/>
      <c r="I47" s="28"/>
    </row>
    <row r="48" spans="1:9" ht="13.5" customHeight="1" x14ac:dyDescent="0.25">
      <c r="A48" s="35"/>
      <c r="B48" s="35"/>
      <c r="C48" s="35"/>
      <c r="D48" s="28"/>
      <c r="E48" s="28"/>
      <c r="F48" s="28"/>
      <c r="G48" s="28"/>
      <c r="H48" s="28"/>
      <c r="I48" s="28"/>
    </row>
    <row r="49" spans="1:9" ht="13.5" customHeight="1" x14ac:dyDescent="0.25">
      <c r="A49" s="35"/>
      <c r="B49" s="35"/>
      <c r="C49" s="35"/>
      <c r="D49" s="28"/>
      <c r="E49" s="28"/>
      <c r="F49" s="28"/>
      <c r="G49" s="28"/>
      <c r="H49" s="28"/>
      <c r="I49" s="28"/>
    </row>
    <row r="50" spans="1:9" x14ac:dyDescent="0.25">
      <c r="A50" s="36"/>
      <c r="B50" s="36"/>
      <c r="C50" s="36"/>
      <c r="D50" s="36"/>
      <c r="E50" s="36"/>
      <c r="F50" s="36"/>
      <c r="G50" s="36"/>
      <c r="H50" s="36"/>
      <c r="I50" s="36"/>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300-000000000000}">
          <x14:formula1>
            <xm:f>'S:\!BUDGET 2017\!OLD\[FY 17 Budget Utility Services CIP Projects 4.25.16 entry doc - AFTER SORTING.xlsx]DROPDOWN INFO - DO NOT CHANGE'!#REF!</xm:f>
          </x14:formula1>
          <xm:sqref>A30:B31 A33:B34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0" ma:contentTypeDescription="" ma:contentTypeScope="" ma:versionID="1e098515e0d45c6020cc832c95acfe10">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3.xml><?xml version="1.0" encoding="utf-8"?>
<p:properties xmlns:p="http://schemas.microsoft.com/office/2006/metadata/properties" xmlns:xsi="http://www.w3.org/2001/XMLSchema-instance" xmlns:pc="http://schemas.microsoft.com/office/infopath/2007/PartnerControls">
  <documentManagement>
    <Department1 xmlns="a402db00-9d57-4dbb-a877-618573d294b6">91</Department1>
    <FY xmlns="36f070f7-04c4-4be5-8d1f-8b30ee066cc3">2019-2020</FY>
    <Budget_x0020_Status xmlns="36f070f7-04c4-4be5-8d1f-8b30ee066cc3">Tentative</Budget_x0020_Statu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2F6130-A9C0-47F9-92FF-3A995F86C7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C30510-EABF-44EB-8711-339CC3154466}">
  <ds:schemaRefs>
    <ds:schemaRef ds:uri="http://schemas.microsoft.com/office/2006/metadata/customXsn"/>
  </ds:schemaRefs>
</ds:datastoreItem>
</file>

<file path=customXml/itemProps3.xml><?xml version="1.0" encoding="utf-8"?>
<ds:datastoreItem xmlns:ds="http://schemas.openxmlformats.org/officeDocument/2006/customXml" ds:itemID="{F711D5FE-3D50-4188-A413-964558C772E5}">
  <ds:schemaRefs>
    <ds:schemaRef ds:uri="http://purl.org/dc/dcmitype/"/>
    <ds:schemaRef ds:uri="http://schemas.openxmlformats.org/package/2006/metadata/core-properties"/>
    <ds:schemaRef ds:uri="a402db00-9d57-4dbb-a877-618573d294b6"/>
    <ds:schemaRef ds:uri="http://purl.org/dc/elements/1.1/"/>
    <ds:schemaRef ds:uri="http://purl.org/dc/term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36f070f7-04c4-4be5-8d1f-8b30ee066cc3"/>
  </ds:schemaRefs>
</ds:datastoreItem>
</file>

<file path=customXml/itemProps4.xml><?xml version="1.0" encoding="utf-8"?>
<ds:datastoreItem xmlns:ds="http://schemas.openxmlformats.org/officeDocument/2006/customXml" ds:itemID="{637BA982-F393-4428-949D-2200A1051C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PAD READY</vt:lpstr>
      <vt:lpstr>Site redevelopment</vt:lpstr>
      <vt:lpstr>Improvements</vt:lpstr>
      <vt:lpstr>SIGNAGE</vt:lpstr>
      <vt:lpstr>Improvements!Print_Area</vt:lpstr>
      <vt:lpstr>'PAD READY'!Print_Area</vt:lpstr>
      <vt:lpstr>SIGNAGE!Print_Area</vt:lpstr>
      <vt:lpstr>'Site redevelopment'!Print_Area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Office, Budget</dc:creator>
  <cp:lastModifiedBy>Rose, Vicki</cp:lastModifiedBy>
  <cp:lastPrinted>2019-05-13T15:31:09Z</cp:lastPrinted>
  <dcterms:created xsi:type="dcterms:W3CDTF">2019-01-31T16:06:35Z</dcterms:created>
  <dcterms:modified xsi:type="dcterms:W3CDTF">2020-04-21T12:25:21Z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14.11</vt:lpwstr>
  </property>
  <property fmtid="{D5CDD505-2E9C-101B-9397-08002B2CF9AE}" pid="3" name="ContentTypeId">
    <vt:lpwstr>0x010100BB184EC23CC38248ADEA03FFC788AA06010080EF31B71AFBAF4FB49B5764E0037B10</vt:lpwstr>
  </property>
</Properties>
</file>