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 FY 2021-2022\Proposed Line Item Budgets\"/>
    </mc:Choice>
  </mc:AlternateContent>
  <xr:revisionPtr revIDLastSave="0" documentId="13_ncr:1_{CEBFEED4-AB12-4442-80E9-8B812454307D}" xr6:coauthVersionLast="36" xr6:coauthVersionMax="36" xr10:uidLastSave="{00000000-0000-0000-0000-000000000000}"/>
  <bookViews>
    <workbookView xWindow="0" yWindow="0" windowWidth="28800" windowHeight="8625" xr2:uid="{0EED0205-2440-4B74-B579-A3D147C37D4C}"/>
  </bookViews>
  <sheets>
    <sheet name="Housing and Human Services" sheetId="1" r:id="rId1"/>
    <sheet name="Housing" sheetId="3" r:id="rId2"/>
    <sheet name="Community Resources" sheetId="4" r:id="rId3"/>
    <sheet name="Veteran's Services" sheetId="5" r:id="rId4"/>
    <sheet name="Sheet2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3" i="5"/>
  <c r="A3" i="4" l="1"/>
  <c r="A3" i="3"/>
  <c r="Q15" i="5"/>
  <c r="Q15" i="4"/>
  <c r="Q15" i="3"/>
  <c r="Q15" i="1"/>
</calcChain>
</file>

<file path=xl/sharedStrings.xml><?xml version="1.0" encoding="utf-8"?>
<sst xmlns="http://schemas.openxmlformats.org/spreadsheetml/2006/main" count="3266" uniqueCount="931">
  <si>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</si>
  <si>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</si>
  <si>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</si>
  <si>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</si>
  <si>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</si>
  <si>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</si>
  <si>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</si>
  <si>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</si>
  <si>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</si>
  <si>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</si>
  <si>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</si>
  <si>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</si>
  <si>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</si>
  <si>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</si>
  <si>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</si>
  <si>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</si>
  <si>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</si>
  <si>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</si>
  <si>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</si>
  <si>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</si>
  <si>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</si>
  <si>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</si>
  <si>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</si>
  <si>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</si>
  <si>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</si>
  <si>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</si>
  <si>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</si>
  <si>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</si>
  <si>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</si>
  <si>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</si>
  <si>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</si>
  <si>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</si>
  <si>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</si>
  <si>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</si>
  <si>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</si>
  <si>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</si>
  <si>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</si>
  <si>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</si>
  <si>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</si>
  <si>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</si>
  <si>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</si>
  <si>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</si>
  <si>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</si>
  <si>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</si>
  <si>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</si>
  <si>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</si>
  <si>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</si>
  <si>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</si>
  <si>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</si>
  <si>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</si>
  <si>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</si>
  <si>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</si>
  <si>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</si>
  <si>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</si>
  <si>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</si>
  <si>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</si>
  <si>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</si>
  <si>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</si>
  <si>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</si>
  <si>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</si>
  <si>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</si>
  <si>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</si>
  <si>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</si>
  <si>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</si>
  <si>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</si>
  <si>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</si>
  <si>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</si>
  <si>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</si>
  <si>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</si>
  <si>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</si>
  <si>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</si>
  <si>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</si>
  <si>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</si>
  <si>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</si>
  <si>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</si>
  <si>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</si>
  <si>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</si>
  <si>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</si>
  <si>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</si>
  <si>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</si>
  <si>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</si>
  <si>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</si>
  <si>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</si>
  <si>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</si>
  <si>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</si>
  <si>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</si>
  <si>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</si>
  <si>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</si>
  <si>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</si>
  <si>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</si>
  <si>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</si>
  <si>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</si>
  <si>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</si>
  <si>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</si>
  <si>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</si>
  <si>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</si>
  <si>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</si>
  <si>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</si>
  <si>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</si>
  <si>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</si>
  <si>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</si>
  <si>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</si>
  <si>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</si>
  <si>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</si>
  <si>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</si>
  <si>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</si>
  <si>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</si>
  <si>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</si>
  <si>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</si>
  <si>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</si>
  <si>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</si>
  <si>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</si>
  <si>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</si>
  <si>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</si>
  <si>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</si>
  <si>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</si>
  <si>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</si>
  <si>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</si>
  <si>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</si>
  <si>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</si>
  <si>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</si>
  <si>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</si>
  <si>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</si>
  <si>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</si>
  <si>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</si>
  <si>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</si>
  <si>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</si>
  <si>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</si>
  <si>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</si>
  <si>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</si>
  <si>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</si>
  <si>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</si>
  <si>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</si>
  <si>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</si>
  <si>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</si>
  <si>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</si>
  <si>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</si>
  <si>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</si>
  <si>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</si>
  <si>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</si>
  <si>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</si>
  <si>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</si>
  <si>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</si>
  <si>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</si>
  <si>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</si>
  <si>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</si>
  <si>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</si>
  <si>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</si>
  <si>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</si>
  <si>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</si>
  <si>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</si>
  <si>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</si>
  <si>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</si>
  <si>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</si>
  <si>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</si>
  <si>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</si>
  <si>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</si>
  <si>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</si>
  <si>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</si>
  <si>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</si>
  <si>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</si>
  <si>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</si>
  <si>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</si>
  <si>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</si>
  <si>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</si>
  <si>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</si>
  <si>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</si>
  <si>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</si>
  <si>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</si>
  <si>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</si>
  <si>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</si>
  <si>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</si>
  <si>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</si>
  <si>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</si>
  <si>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</si>
  <si>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</si>
  <si>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</si>
  <si>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</si>
  <si>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</si>
  <si>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</si>
  <si>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</si>
  <si>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</si>
  <si>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</si>
  <si>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</si>
  <si>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</si>
  <si>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</si>
  <si>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</si>
  <si>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</si>
  <si>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</si>
  <si>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</si>
  <si>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</si>
  <si>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</si>
  <si>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</si>
  <si>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</si>
  <si>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</si>
  <si>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</si>
  <si>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</si>
  <si>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</si>
  <si>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</si>
  <si>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</si>
  <si>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</si>
  <si>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</si>
  <si>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</si>
  <si>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</si>
  <si>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</si>
  <si>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</si>
  <si>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</si>
  <si>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</si>
  <si>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</si>
  <si>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</si>
  <si>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</si>
  <si>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</si>
  <si>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</si>
  <si>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</si>
  <si>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</si>
  <si>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</si>
  <si>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</si>
  <si>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</si>
  <si>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</si>
  <si>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</si>
  <si>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</si>
  <si>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</si>
  <si>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</si>
  <si>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</si>
  <si>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</si>
  <si>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</si>
  <si>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</si>
  <si>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</si>
  <si>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</si>
  <si>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</si>
  <si>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</si>
  <si>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</si>
  <si>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</si>
  <si>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</si>
  <si>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</si>
  <si>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</si>
  <si>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</si>
  <si>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</si>
  <si>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</si>
  <si>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</si>
  <si>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</si>
  <si>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</si>
  <si>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</si>
  <si>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</si>
  <si>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</si>
  <si>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</si>
  <si>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</si>
  <si>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</si>
  <si>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</si>
  <si>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</si>
  <si>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</si>
  <si>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</si>
  <si>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</si>
  <si>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</si>
  <si>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</si>
  <si>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</si>
  <si>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</si>
  <si>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</si>
  <si>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</si>
  <si>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</si>
  <si>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</si>
  <si>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</si>
  <si>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</si>
  <si>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</si>
  <si>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</si>
  <si>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</si>
  <si>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</si>
  <si>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</si>
  <si>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</si>
  <si>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</si>
  <si>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</si>
  <si>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</si>
  <si>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</si>
  <si>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</si>
  <si>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</si>
  <si>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</si>
  <si>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</si>
  <si>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</si>
  <si>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</si>
  <si>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</si>
  <si>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</si>
  <si>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</si>
  <si>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</si>
  <si>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</si>
  <si>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</si>
  <si>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</si>
  <si>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</si>
  <si>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</si>
  <si>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</si>
  <si>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</si>
  <si>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</si>
  <si>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</si>
  <si>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</si>
  <si>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</si>
  <si>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</si>
  <si>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</si>
  <si>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</si>
  <si>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</si>
  <si>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</si>
  <si>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</si>
  <si>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</si>
  <si>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</si>
  <si>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</si>
  <si>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</si>
  <si>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</si>
  <si>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</si>
  <si>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</si>
  <si>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</si>
  <si>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</si>
  <si>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</si>
  <si>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</si>
  <si>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</si>
  <si>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</si>
  <si>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</si>
  <si>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</si>
  <si>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</si>
  <si>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</si>
  <si>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</si>
  <si>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</si>
  <si>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</si>
  <si>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</si>
  <si>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</si>
  <si>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</si>
  <si>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</si>
  <si>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</si>
  <si>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</si>
  <si>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</si>
  <si>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</si>
  <si>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</si>
  <si>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</si>
  <si>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</si>
  <si>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</si>
  <si>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</si>
  <si>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</si>
  <si>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</si>
  <si>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</si>
  <si>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</si>
  <si>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</si>
  <si>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</si>
  <si>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</si>
  <si>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</si>
  <si>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</si>
  <si>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</si>
  <si>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</si>
  <si>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</si>
  <si>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</si>
  <si>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</si>
  <si>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</si>
  <si>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</si>
  <si>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</si>
  <si>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</si>
  <si>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</si>
  <si>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</si>
  <si>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</si>
  <si>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</si>
  <si>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</si>
  <si>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</si>
  <si>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</si>
  <si>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</si>
  <si>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</si>
  <si>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</si>
  <si>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</si>
  <si>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</si>
  <si>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</si>
  <si>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</si>
  <si>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</si>
  <si>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</si>
  <si>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</si>
  <si>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</si>
  <si>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</si>
  <si>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</si>
  <si>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</si>
  <si>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</si>
  <si>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</si>
  <si>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</si>
  <si>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</si>
  <si>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</si>
  <si>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</si>
  <si>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</si>
  <si>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</si>
  <si>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</si>
  <si>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</si>
  <si>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</si>
  <si>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</si>
  <si>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</si>
  <si>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</si>
  <si>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</si>
  <si>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</si>
  <si>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</si>
  <si>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</si>
  <si>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</si>
  <si>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</si>
  <si>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</si>
  <si>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</si>
  <si>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</si>
  <si>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</si>
  <si>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</si>
  <si>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</si>
  <si>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</si>
  <si>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</si>
  <si>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</si>
  <si>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</si>
  <si>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</si>
  <si>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</si>
  <si>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</si>
  <si>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</si>
  <si>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</si>
  <si>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</si>
  <si>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</si>
  <si>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</si>
  <si>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</si>
  <si>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</si>
  <si>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</si>
  <si>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</si>
  <si>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</si>
  <si>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</si>
  <si>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</si>
  <si>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</si>
  <si>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</si>
  <si>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</si>
  <si>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</si>
  <si>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</si>
  <si>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</si>
  <si>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</si>
  <si>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</si>
  <si>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</si>
  <si>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</si>
  <si>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</si>
  <si>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</si>
  <si>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</si>
  <si>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</si>
  <si>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</si>
  <si>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</si>
  <si>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</si>
  <si>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</si>
  <si>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</si>
  <si>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</si>
  <si>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</si>
  <si>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</si>
  <si>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</si>
  <si>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</si>
  <si>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</si>
  <si>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</si>
  <si>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</si>
  <si>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</si>
  <si>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</si>
  <si>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</si>
  <si>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</si>
  <si>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</si>
  <si>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</si>
  <si>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</si>
  <si>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</si>
  <si>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</si>
  <si>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</si>
  <si>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</si>
  <si>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</si>
  <si>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</si>
  <si>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</si>
  <si>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</si>
  <si>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</si>
  <si>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</si>
  <si>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</si>
  <si>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</si>
  <si>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</si>
  <si>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</si>
  <si>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</si>
  <si>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</si>
  <si>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</si>
  <si>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</si>
  <si>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</si>
  <si>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</si>
  <si>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</si>
  <si>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</si>
  <si>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</si>
  <si>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</si>
  <si>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</si>
  <si>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</si>
  <si>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</si>
  <si>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</si>
  <si>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</si>
  <si>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</si>
  <si>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</si>
  <si>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</si>
  <si>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</si>
  <si>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</si>
  <si>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</si>
  <si>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</si>
  <si>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</si>
  <si>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</si>
  <si>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</si>
  <si>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</si>
  <si>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</si>
  <si>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</si>
  <si>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</si>
  <si>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</si>
  <si>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</si>
  <si>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</si>
  <si>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</si>
  <si>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</si>
  <si>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</si>
  <si>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</si>
  <si>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</si>
  <si>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</si>
  <si>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</si>
  <si>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</si>
  <si>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</si>
  <si>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</si>
  <si>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</si>
  <si>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</si>
  <si>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</si>
  <si>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</si>
  <si>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</si>
  <si>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</si>
  <si>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</si>
  <si>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</si>
  <si>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</si>
  <si>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</si>
  <si>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</si>
  <si>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</si>
  <si>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</si>
  <si>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</si>
  <si>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</si>
  <si>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</si>
  <si>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</si>
  <si>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</si>
  <si>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</si>
  <si>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</si>
  <si>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</si>
  <si>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</si>
  <si>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</si>
  <si>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</si>
  <si>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</si>
  <si>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</si>
  <si>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</si>
  <si>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</si>
  <si>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</si>
  <si>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</si>
  <si>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</si>
  <si>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</si>
  <si>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</si>
  <si>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</si>
  <si>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</si>
  <si>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</si>
  <si>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</si>
  <si>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</si>
  <si>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</si>
  <si>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</si>
  <si>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</si>
  <si>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</si>
  <si>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</si>
  <si>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</si>
  <si>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</si>
  <si>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</si>
  <si>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</si>
  <si>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</si>
  <si>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</si>
  <si>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</si>
  <si>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</si>
  <si>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</si>
  <si>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</si>
  <si>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</si>
  <si>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</si>
  <si>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</si>
  <si>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</si>
  <si>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</si>
  <si>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</si>
  <si>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</si>
  <si>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</si>
  <si>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</si>
  <si>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</si>
  <si>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</si>
  <si>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</si>
  <si>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</si>
  <si>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</si>
  <si>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</si>
  <si>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</si>
  <si>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</si>
  <si>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</si>
  <si>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</si>
  <si>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</si>
  <si>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</si>
  <si>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</si>
  <si>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</si>
  <si>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</si>
  <si>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</si>
  <si>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</si>
  <si>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</si>
  <si>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</si>
  <si>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</si>
  <si>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</si>
  <si>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</si>
  <si>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</si>
  <si>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</si>
  <si>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</si>
  <si>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</si>
  <si>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</si>
  <si>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</si>
  <si>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</si>
  <si>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</si>
  <si>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</si>
  <si>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</si>
  <si>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</si>
  <si>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</si>
  <si>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</si>
  <si>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</si>
  <si>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</si>
  <si>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</si>
  <si>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</si>
  <si>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</si>
  <si>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</si>
  <si>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</si>
  <si>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</si>
  <si>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</si>
  <si>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</si>
  <si>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</si>
  <si>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</si>
  <si>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</si>
  <si>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</si>
  <si>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</si>
  <si>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</si>
  <si>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</si>
  <si>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</si>
  <si>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</si>
  <si>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</si>
  <si>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</si>
  <si>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</si>
  <si>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</si>
  <si>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</si>
  <si>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</si>
  <si>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</si>
  <si>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</si>
  <si>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</si>
  <si>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</si>
  <si>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</si>
  <si>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</si>
  <si>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</si>
  <si>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</si>
  <si>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</si>
  <si>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</si>
  <si>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</si>
  <si>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</si>
  <si>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</si>
  <si>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</si>
  <si>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</si>
  <si>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</si>
  <si>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</si>
  <si>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</si>
  <si>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</si>
  <si>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</si>
  <si>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</si>
  <si>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</si>
  <si>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</si>
  <si>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</si>
  <si>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</si>
  <si>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</si>
  <si>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</si>
  <si>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</si>
  <si>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</si>
  <si>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</si>
  <si>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</si>
  <si>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</si>
  <si>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</si>
  <si>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</si>
  <si>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</si>
  <si>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</si>
  <si>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</si>
  <si>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</si>
  <si>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</si>
  <si>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</si>
  <si>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</si>
  <si>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</si>
  <si>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</si>
  <si>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</si>
  <si>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</si>
  <si>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</si>
  <si>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</si>
  <si>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</si>
  <si>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</si>
  <si>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</si>
  <si>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</si>
  <si>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</si>
  <si>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</si>
  <si>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</si>
  <si>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</si>
  <si>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</si>
  <si>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</si>
  <si>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</si>
  <si>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</si>
  <si>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</si>
  <si>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</si>
  <si>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</si>
  <si>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</si>
  <si>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</si>
  <si>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</si>
  <si>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</si>
  <si>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</si>
  <si>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</si>
  <si>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</si>
  <si>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</si>
  <si>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</si>
  <si>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</si>
  <si>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</si>
  <si>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</si>
  <si>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</si>
  <si>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</si>
  <si>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</si>
  <si>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</si>
  <si>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</si>
  <si>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</si>
  <si>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</si>
  <si>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</si>
  <si>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</si>
  <si>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</si>
  <si>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</si>
  <si>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</si>
  <si>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</si>
  <si>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</si>
  <si>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</si>
  <si>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</si>
  <si>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</si>
  <si>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</si>
  <si>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</si>
  <si>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</si>
  <si>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</si>
  <si>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</si>
  <si>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</si>
  <si>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</si>
  <si>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</si>
  <si>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</si>
  <si>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</si>
  <si>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</si>
  <si>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</si>
  <si>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</si>
  <si>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</si>
  <si>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</si>
  <si>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</si>
  <si>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</si>
  <si>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</si>
  <si>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</si>
  <si>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</si>
  <si>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</si>
  <si>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</si>
  <si>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</si>
  <si>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</si>
  <si>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</si>
  <si>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</si>
  <si>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</si>
  <si>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</si>
  <si>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</si>
  <si>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</si>
  <si>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</si>
  <si>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</si>
  <si>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>[COMMRE*,,COMPRE*,VETRAN*]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</si>
  <si>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</si>
  <si>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</si>
  <si>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</si>
  <si>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</si>
  <si>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</si>
  <si>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</si>
  <si>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</si>
  <si>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</si>
  <si>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</si>
  <si>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</si>
  <si>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</si>
  <si>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</si>
  <si>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</si>
  <si>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</si>
  <si>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</si>
  <si>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</si>
  <si>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</si>
  <si>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</si>
  <si>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</si>
  <si>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</si>
  <si>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</si>
  <si>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</si>
  <si>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</si>
  <si>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</si>
  <si>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</si>
  <si>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</si>
  <si>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</si>
  <si>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</si>
  <si>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</si>
  <si>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</si>
  <si>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</si>
  <si>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</si>
  <si>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</si>
  <si>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</si>
  <si>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</si>
  <si>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</si>
  <si>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</si>
  <si>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</si>
  <si>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</si>
  <si>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</si>
  <si>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</si>
  <si>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</si>
  <si>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</si>
  <si>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</si>
  <si>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</si>
  <si>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</si>
  <si>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</si>
  <si>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</si>
  <si>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</si>
  <si>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</si>
  <si>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</si>
  <si>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</si>
  <si>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</si>
  <si>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</si>
  <si>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</si>
  <si>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</si>
  <si>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</si>
  <si>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</si>
  <si>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</si>
  <si>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</si>
  <si>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</si>
  <si>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</si>
  <si>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</si>
  <si>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</si>
  <si>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</si>
  <si>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</si>
  <si>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</si>
  <si>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</si>
  <si>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</si>
  <si>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</si>
  <si>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</si>
  <si>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</si>
  <si>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</si>
  <si>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</si>
  <si>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</si>
  <si>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</si>
  <si>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</si>
  <si>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</si>
  <si>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</si>
  <si>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</si>
  <si>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</si>
  <si>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</si>
  <si>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</si>
  <si>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</si>
  <si>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</si>
  <si>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</si>
  <si>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</si>
  <si>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</si>
  <si>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</si>
  <si>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</si>
  <si>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</si>
  <si>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</si>
  <si>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</si>
  <si>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</si>
  <si>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</si>
  <si>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</si>
  <si>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</si>
  <si>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</si>
  <si>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</si>
  <si>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</si>
  <si>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</si>
  <si>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</si>
  <si>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</si>
  <si>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</si>
  <si>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</si>
  <si>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</si>
  <si>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</si>
  <si>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</si>
  <si>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</si>
  <si>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</si>
  <si>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</si>
  <si>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</si>
  <si>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</si>
  <si>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</si>
  <si>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</si>
  <si>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</si>
  <si>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</si>
  <si>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</si>
  <si>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</si>
  <si>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</si>
  <si>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</si>
  <si>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</si>
  <si>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</si>
  <si>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</si>
  <si>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</si>
  <si>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</si>
  <si>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</si>
  <si>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</si>
  <si>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</si>
  <si>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</si>
  <si>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</si>
  <si>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</si>
  <si>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</si>
  <si>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</si>
  <si>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</si>
  <si>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</si>
  <si>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</si>
  <si>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</si>
  <si>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</si>
  <si>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</si>
  <si>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</si>
  <si>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</si>
  <si>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</si>
  <si>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</si>
  <si>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</si>
  <si>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</si>
  <si>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</si>
  <si>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</si>
  <si>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</si>
  <si>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</si>
  <si>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</si>
  <si>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</si>
  <si>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</si>
  <si>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</si>
  <si>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</si>
  <si>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</si>
  <si>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</si>
  <si>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</si>
  <si>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</si>
  <si>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</si>
  <si>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</si>
  <si>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</si>
  <si>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</si>
  <si>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</si>
  <si>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</si>
  <si>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</si>
  <si>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</si>
  <si>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</si>
  <si>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</si>
  <si>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</si>
  <si>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</si>
  <si>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</si>
  <si>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</si>
  <si>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</si>
  <si>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</si>
  <si>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</si>
  <si>
    <t>Housing and Human Services Department</t>
  </si>
  <si>
    <t>Housing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</si>
</sst>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89BD656D-9406-4CA2-BD6E-638F43BEE689}">
    <filterColumn colId="2">
      <filters>
        <filter val="$(1,275,356)"/>
        <filter val="$(119,626)"/>
        <filter val="$(127,738)"/>
        <filter val="$(193,032)"/>
        <filter val="$1,000"/>
        <filter val="$1,100"/>
        <filter val="$1,103,724"/>
        <filter val="$1,470,582"/>
        <filter val="$1,520,978"/>
        <filter val="$1,830,391"/>
        <filter val="$10,000"/>
        <filter val="$10,123,644"/>
        <filter val="$10,996"/>
        <filter val="$100"/>
        <filter val="$100,000"/>
        <filter val="$11,876"/>
        <filter val="$12,212,996"/>
        <filter val="$120"/>
        <filter val="$13,000"/>
        <filter val="$132,104"/>
        <filter val="$135,811"/>
        <filter val="$142,009"/>
        <filter val="$15,000"/>
        <filter val="$15,626"/>
        <filter val="$150,326"/>
        <filter val="$152,665"/>
        <filter val="$16,000"/>
        <filter val="$165,000"/>
        <filter val="$17,300"/>
        <filter val="$17,360"/>
        <filter val="$174,728"/>
        <filter val="$19,144,035"/>
        <filter val="$2,000"/>
        <filter val="$2,010"/>
        <filter val="$2,250"/>
        <filter val="$2,315,756"/>
        <filter val="$2,533,290"/>
        <filter val="$2,551,721"/>
        <filter val="$2,571"/>
        <filter val="$2,654,493"/>
        <filter val="$2,776"/>
        <filter val="$2,951,004"/>
        <filter val="$2,963,004"/>
        <filter val="$20,176,808"/>
        <filter val="$200"/>
        <filter val="$21,572"/>
        <filter val="$22,982"/>
        <filter val="$23,922"/>
        <filter val="$247,364"/>
        <filter val="$25,428,197"/>
        <filter val="$25,878"/>
        <filter val="$250"/>
        <filter val="$26,169"/>
        <filter val="$267,798"/>
        <filter val="$28,304,462"/>
        <filter val="$280,000"/>
        <filter val="$290"/>
        <filter val="$3,096,112"/>
        <filter val="$3,370,872"/>
        <filter val="$3,750"/>
        <filter val="$3,982"/>
        <filter val="$300"/>
        <filter val="$324"/>
        <filter val="$356,606"/>
        <filter val="$39,615"/>
        <filter val="$4,058"/>
        <filter val="$4,125,075"/>
        <filter val="$4,191,132"/>
        <filter val="$4,267,106"/>
        <filter val="$4,500"/>
        <filter val="$40,615"/>
        <filter val="$43,469"/>
        <filter val="$5,000"/>
        <filter val="$5,160"/>
        <filter val="$5,356"/>
        <filter val="$5,600"/>
        <filter val="$50,000"/>
        <filter val="$515"/>
        <filter val="$524,028"/>
        <filter val="$58,007"/>
        <filter val="$58,086"/>
        <filter val="$58,250"/>
        <filter val="$584,338"/>
        <filter val="$598"/>
        <filter val="$6,000"/>
        <filter val="$6,962"/>
        <filter val="$600"/>
        <filter val="$658,588"/>
        <filter val="$750"/>
        <filter val="$78,922"/>
        <filter val="$81,739"/>
        <filter val="$82,364"/>
        <filter val="$909,041"/>
        <filter val="$973,388"/>
        <filter val="$98,290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046C34-0DBD-4F25-A2E6-8C6BA0D006E9}" name="Table13" displayName="Table13" ref="A5:C744" totalsRowShown="0">
  <autoFilter ref="A5:C744" xr:uid="{1CBF8F52-6875-41C7-ACF7-D26CA056064A}">
    <filterColumn colId="2">
      <filters>
        <filter val="$(260,491)"/>
        <filter val="$1,520,978"/>
        <filter val="$1,600"/>
        <filter val="$1,640"/>
        <filter val="$1,700"/>
        <filter val="$10,000"/>
        <filter val="$10,146"/>
        <filter val="$10,650"/>
        <filter val="$100"/>
        <filter val="$100,000"/>
        <filter val="$117,665"/>
        <filter val="$12,000"/>
        <filter val="$12,409"/>
        <filter val="$126,989"/>
        <filter val="$128,589"/>
        <filter val="$15,000"/>
        <filter val="$150"/>
        <filter val="$17,295"/>
        <filter val="$199"/>
        <filter val="$2,000"/>
        <filter val="$2,147"/>
        <filter val="$2,654,493"/>
        <filter val="$2,730,958"/>
        <filter val="$2,795,504"/>
        <filter val="$2,807,504"/>
        <filter val="$245,254"/>
        <filter val="$27,890"/>
        <filter val="$280,000"/>
        <filter val="$289"/>
        <filter val="$3,339"/>
        <filter val="$3,426,794"/>
        <filter val="$300"/>
        <filter val="$312,571"/>
        <filter val="$342,271"/>
        <filter val="$349,476"/>
        <filter val="$35,501"/>
        <filter val="$350"/>
        <filter val="$37,125"/>
        <filter val="$4,000"/>
        <filter val="$4,105"/>
        <filter val="$4,200"/>
        <filter val="$4,814,836"/>
        <filter val="$40,451"/>
        <filter val="$42,195"/>
        <filter val="$5,000"/>
        <filter val="$5,058"/>
        <filter val="$5,194,836"/>
        <filter val="$5,744"/>
        <filter val="$5,805"/>
        <filter val="$50"/>
        <filter val="$58,130"/>
        <filter val="$6,470,323"/>
        <filter val="$6,745"/>
        <filter val="$67,317"/>
        <filter val="$69,459"/>
        <filter val="$750"/>
        <filter val="$76,465"/>
        <filter val="$99"/>
      </filters>
    </filterColumn>
  </autoFilter>
  <tableColumns count="3">
    <tableColumn id="1" xr3:uid="{DBBD0AF2-2498-4C4B-95A7-9983082DA33C}" name="Account"/>
    <tableColumn id="2" xr3:uid="{AA1F1695-A999-40BE-8E1B-63F14E2868FF}" name="Description"/>
    <tableColumn id="3" xr3:uid="{DF8B4244-4EC1-4C33-AD20-081BDC2A7883}" name="Proposed Budget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AC140BE-BCA4-4D66-B52C-81A26F45429D}" name="Table134" displayName="Table134" ref="A5:C744" totalsRowShown="0">
  <autoFilter ref="A5:C744" xr:uid="{3EA60970-166A-4714-B02F-AB013296524C}">
    <filterColumn colId="2">
      <filters>
        <filter val="$(1,014,865)"/>
        <filter val="$(119,626)"/>
        <filter val="$(127,738)"/>
        <filter val="$(193,032)"/>
        <filter val="$1,000"/>
        <filter val="$1,394,117"/>
        <filter val="$1,500"/>
        <filter val="$1,830,391"/>
        <filter val="$1,869,046"/>
        <filter val="$10,123,644"/>
        <filter val="$10,476"/>
        <filter val="$12,184,756"/>
        <filter val="$12,820"/>
        <filter val="$120"/>
        <filter val="$13,100"/>
        <filter val="$132,104"/>
        <filter val="$14,176"/>
        <filter val="$14,329,199"/>
        <filter val="$146,910"/>
        <filter val="$149,309"/>
        <filter val="$155,000"/>
        <filter val="$16,000"/>
        <filter val="$16,730,404"/>
        <filter val="$165,000"/>
        <filter val="$17,296"/>
        <filter val="$17,897"/>
        <filter val="$18,132"/>
        <filter val="$2,237,235"/>
        <filter val="$2,250"/>
        <filter val="$2,330"/>
        <filter val="$2,382"/>
        <filter val="$2,488,665"/>
        <filter val="$2,533,290"/>
        <filter val="$2,571"/>
        <filter val="$20,233,361"/>
        <filter val="$20,499"/>
        <filter val="$200"/>
        <filter val="$21,519,653"/>
        <filter val="$22,064"/>
        <filter val="$220"/>
        <filter val="$228,838"/>
        <filter val="$23,922"/>
        <filter val="$247,364"/>
        <filter val="$290"/>
        <filter val="$3,000"/>
        <filter val="$3,209"/>
        <filter val="$3,370,872"/>
        <filter val="$3,411"/>
        <filter val="$3,700"/>
        <filter val="$3,845,011"/>
        <filter val="$3,913,780"/>
        <filter val="$31,870"/>
        <filter val="$314,411"/>
        <filter val="$35,000"/>
        <filter val="$35,164"/>
        <filter val="$35,428"/>
        <filter val="$4,000"/>
        <filter val="$40,000"/>
        <filter val="$400"/>
        <filter val="$431,162"/>
        <filter val="$5,000"/>
        <filter val="$5,160"/>
        <filter val="$5,600"/>
        <filter val="$50,000"/>
        <filter val="$500"/>
        <filter val="$515"/>
        <filter val="$53,028"/>
        <filter val="$58,250"/>
        <filter val="$584,338"/>
        <filter val="$598"/>
        <filter val="$6,000"/>
        <filter val="$6,300"/>
        <filter val="$6,962"/>
        <filter val="$600"/>
        <filter val="$63,922"/>
        <filter val="$658,588"/>
        <filter val="$698,948"/>
        <filter val="$8,222"/>
        <filter val="$800"/>
        <filter val="$812,651"/>
        <filter val="$82,364"/>
        <filter val="$92,546"/>
        <filter val="$985,789"/>
      </filters>
    </filterColumn>
  </autoFilter>
  <tableColumns count="3">
    <tableColumn id="1" xr3:uid="{33BA4C15-2D87-4418-8A8C-F220045D74D1}" name="Account"/>
    <tableColumn id="2" xr3:uid="{2850D13C-7131-444A-84BC-3EE182C2B3CE}" name="Description"/>
    <tableColumn id="3" xr3:uid="{62FB55E8-5510-45D3-A91F-7CA366BA5F1E}" name="Proposed Budget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740569F-C624-4B96-8980-0F955C570029}" name="Table1345" displayName="Table1345" ref="A5:C744" totalsRowShown="0">
  <autoFilter ref="A5:C744" xr:uid="{08F56B3C-33CF-4BC4-9E6D-BC433E875678}">
    <filterColumn colId="2">
      <filters>
        <filter val="$1,000"/>
        <filter val="$1,017"/>
        <filter val="$1,300"/>
        <filter val="$100"/>
        <filter val="$140,634"/>
        <filter val="$15,409"/>
        <filter val="$160"/>
        <filter val="$19,610"/>
        <filter val="$2,000"/>
        <filter val="$2,035"/>
        <filter val="$2,040"/>
        <filter val="$2,500"/>
        <filter val="$201,456"/>
        <filter val="$21,665"/>
        <filter val="$247"/>
        <filter val="$250"/>
        <filter val="$294,876"/>
        <filter val="$3,850"/>
        <filter val="$314,486"/>
        <filter val="$350"/>
        <filter val="$358"/>
        <filter val="$410"/>
        <filter val="$5"/>
        <filter val="$5,210"/>
        <filter val="$5,860"/>
        <filter val="$500"/>
        <filter val="$55,741"/>
        <filter val="$59,805"/>
        <filter val="$600"/>
        <filter val="$650"/>
        <filter val="$93,420"/>
      </filters>
    </filterColumn>
  </autoFilter>
  <tableColumns count="3">
    <tableColumn id="1" xr3:uid="{9721851E-330A-49BC-B8EB-C6B2883056F6}" name="Account"/>
    <tableColumn id="2" xr3:uid="{2EED730E-8521-4007-95F6-C33427545054}" name="Description"/>
    <tableColumn id="3" xr3:uid="{EE6A07A2-951C-426D-8A34-EF3AA8AD66B0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dimension ref="A1:Q744"/>
  <sheetViews>
    <sheetView tabSelected="1" workbookViewId="0">
      <selection activeCell="R51" sqref="R51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929</v>
      </c>
    </row>
    <row r="2" spans="1:17" x14ac:dyDescent="0.25">
      <c r="A2" s="3" t="s">
        <v>867</v>
      </c>
      <c r="B2" s="7"/>
      <c r="C2" s="10"/>
    </row>
    <row r="3" spans="1:17" ht="5.25" hidden="1" customHeight="1" x14ac:dyDescent="0.25">
      <c r="A3" s="3" t="str">
        <f>VLOOKUP(A1,Sheet2!A:B,2)</f>
        <v>[COMMRE*,,COMPRE*,VETRAN*]</v>
      </c>
    </row>
    <row r="5" spans="1:17" x14ac:dyDescent="0.25">
      <c r="A5" s="6" t="s">
        <v>671</v>
      </c>
      <c r="B5" s="7" t="s">
        <v>672</v>
      </c>
      <c r="C5" s="10" t="s">
        <v>868</v>
      </c>
    </row>
    <row r="6" spans="1:17" x14ac:dyDescent="0.25">
      <c r="A6" s="11">
        <v>5110000</v>
      </c>
      <c r="B6" t="s">
        <v>0</v>
      </c>
      <c r="C6" s="9">
        <v>150326</v>
      </c>
    </row>
    <row r="7" spans="1:17" x14ac:dyDescent="0.25">
      <c r="A7" s="11">
        <v>5120000</v>
      </c>
      <c r="B7" t="s">
        <v>1</v>
      </c>
      <c r="C7" s="9">
        <v>909041</v>
      </c>
      <c r="P7" s="1" t="s">
        <v>845</v>
      </c>
      <c r="Q7" s="2" t="s">
        <v>846</v>
      </c>
    </row>
    <row r="8" spans="1:17" x14ac:dyDescent="0.25">
      <c r="A8" s="11">
        <v>5125000</v>
      </c>
      <c r="B8" t="s">
        <v>2</v>
      </c>
      <c r="C8" s="9">
        <v>1103724</v>
      </c>
      <c r="P8" s="1" t="s">
        <v>847</v>
      </c>
      <c r="Q8" s="2" t="s">
        <v>848</v>
      </c>
    </row>
    <row r="9" spans="1:17" x14ac:dyDescent="0.25">
      <c r="A9" s="11">
        <v>5129880</v>
      </c>
      <c r="B9" t="s">
        <v>3</v>
      </c>
      <c r="C9" s="9">
        <v>152665</v>
      </c>
      <c r="P9" s="1" t="s">
        <v>849</v>
      </c>
      <c r="Q9" s="2" t="s">
        <v>864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850</v>
      </c>
      <c r="Q10" s="2" t="s">
        <v>851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852</v>
      </c>
      <c r="Q11" s="2" t="s">
        <v>863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853</v>
      </c>
      <c r="Q12" s="2" t="s">
        <v>854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855</v>
      </c>
      <c r="I14" s="1" t="s">
        <v>857</v>
      </c>
      <c r="J14" s="1" t="s">
        <v>858</v>
      </c>
      <c r="K14" s="1" t="s">
        <v>859</v>
      </c>
      <c r="L14" s="1" t="s">
        <v>860</v>
      </c>
      <c r="M14" s="1" t="s">
        <v>671</v>
      </c>
      <c r="N14" s="1" t="s">
        <v>861</v>
      </c>
      <c r="O14" s="1" t="s">
        <v>862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856</v>
      </c>
      <c r="I15" s="5" t="s">
        <v>865</v>
      </c>
      <c r="J15" s="2" t="s">
        <v>856</v>
      </c>
      <c r="K15" s="2" t="s">
        <v>856</v>
      </c>
      <c r="L15" s="2" t="s">
        <v>856</v>
      </c>
      <c r="M15" s="2" t="s">
        <v>856</v>
      </c>
      <c r="N15" s="2" t="s">
        <v>856</v>
      </c>
      <c r="O15" s="2" t="s">
        <v>856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869</v>
      </c>
      <c r="B17" s="13"/>
      <c r="C17" s="14">
        <v>2315756</v>
      </c>
    </row>
    <row r="18" spans="1:3" x14ac:dyDescent="0.25">
      <c r="A18" s="11">
        <v>5210000</v>
      </c>
      <c r="B18" t="s">
        <v>11</v>
      </c>
      <c r="C18" s="9">
        <v>174728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267798</v>
      </c>
    </row>
    <row r="21" spans="1:3" x14ac:dyDescent="0.25">
      <c r="A21" s="11">
        <v>5230100</v>
      </c>
      <c r="B21" t="s">
        <v>14</v>
      </c>
      <c r="C21" s="9">
        <v>524028</v>
      </c>
    </row>
    <row r="22" spans="1:3" x14ac:dyDescent="0.25">
      <c r="A22" s="11">
        <v>5230400</v>
      </c>
      <c r="B22" t="s">
        <v>15</v>
      </c>
      <c r="C22" s="9">
        <v>2776</v>
      </c>
    </row>
    <row r="23" spans="1:3" x14ac:dyDescent="0.25">
      <c r="A23" s="11">
        <v>5240100</v>
      </c>
      <c r="B23" t="s">
        <v>16</v>
      </c>
      <c r="C23" s="9">
        <v>4058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870</v>
      </c>
      <c r="B25" s="13"/>
      <c r="C25" s="14">
        <v>973388</v>
      </c>
    </row>
    <row r="26" spans="1:3" x14ac:dyDescent="0.25">
      <c r="A26" s="12" t="s">
        <v>871</v>
      </c>
      <c r="B26" s="12"/>
      <c r="C26" s="9">
        <v>3096112</v>
      </c>
    </row>
    <row r="27" spans="1:3" x14ac:dyDescent="0.25">
      <c r="A27" s="11">
        <v>5129881</v>
      </c>
      <c r="B27" t="s">
        <v>18</v>
      </c>
      <c r="C27" s="9">
        <v>-193032</v>
      </c>
    </row>
    <row r="28" spans="1:3" x14ac:dyDescent="0.25">
      <c r="A28" s="13" t="s">
        <v>872</v>
      </c>
      <c r="B28" s="13"/>
      <c r="C28" s="14">
        <v>-193032</v>
      </c>
    </row>
    <row r="29" spans="1:3" x14ac:dyDescent="0.25">
      <c r="A29" s="13" t="s">
        <v>873</v>
      </c>
      <c r="B29" s="13"/>
      <c r="C29" s="14">
        <v>-193032</v>
      </c>
    </row>
    <row r="30" spans="1:3" x14ac:dyDescent="0.25">
      <c r="A30" s="11">
        <v>5310000</v>
      </c>
      <c r="B30" t="s">
        <v>19</v>
      </c>
      <c r="C30" s="9">
        <v>356606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874</v>
      </c>
      <c r="B40" s="13"/>
      <c r="C40" s="14">
        <v>356606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875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876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4191132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x14ac:dyDescent="0.25">
      <c r="A47" s="11">
        <v>5340180</v>
      </c>
      <c r="B47" t="s">
        <v>33</v>
      </c>
      <c r="C47" s="9">
        <v>5160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x14ac:dyDescent="0.25">
      <c r="A49" s="11">
        <v>5340200</v>
      </c>
      <c r="B49" t="s">
        <v>35</v>
      </c>
      <c r="C49" s="9">
        <v>6962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x14ac:dyDescent="0.25">
      <c r="A51" s="11">
        <v>5340220</v>
      </c>
      <c r="B51" t="s">
        <v>37</v>
      </c>
      <c r="C51" s="9">
        <v>120</v>
      </c>
    </row>
    <row r="52" spans="1:3" x14ac:dyDescent="0.25">
      <c r="A52" s="11">
        <v>5340230</v>
      </c>
      <c r="B52" t="s">
        <v>38</v>
      </c>
      <c r="C52" s="9">
        <v>290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5356</v>
      </c>
    </row>
    <row r="59" spans="1:3" x14ac:dyDescent="0.25">
      <c r="A59" s="11">
        <v>5340480</v>
      </c>
      <c r="B59" t="s">
        <v>45</v>
      </c>
      <c r="C59" s="9">
        <v>58086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877</v>
      </c>
      <c r="B67" s="13"/>
      <c r="C67" s="14">
        <v>4267106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58007</v>
      </c>
    </row>
    <row r="70" spans="1:3" x14ac:dyDescent="0.25">
      <c r="A70" s="11">
        <v>5400200</v>
      </c>
      <c r="B70" t="s">
        <v>55</v>
      </c>
      <c r="C70" s="9">
        <v>22982</v>
      </c>
    </row>
    <row r="71" spans="1:3" x14ac:dyDescent="0.25">
      <c r="A71" s="11">
        <v>5400250</v>
      </c>
      <c r="B71" t="s">
        <v>56</v>
      </c>
      <c r="C71" s="9">
        <v>750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878</v>
      </c>
      <c r="B73" s="13"/>
      <c r="C73" s="14">
        <v>81739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3750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11876</v>
      </c>
    </row>
    <row r="78" spans="1:3" x14ac:dyDescent="0.25">
      <c r="A78" s="13" t="s">
        <v>879</v>
      </c>
      <c r="B78" s="13"/>
      <c r="C78" s="14">
        <v>15626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x14ac:dyDescent="0.25">
      <c r="A81" s="11">
        <v>5430500</v>
      </c>
      <c r="B81" t="s">
        <v>64</v>
      </c>
      <c r="C81" s="9">
        <v>5000</v>
      </c>
    </row>
    <row r="82" spans="1:3" x14ac:dyDescent="0.25">
      <c r="A82" s="11">
        <v>5430600</v>
      </c>
      <c r="B82" t="s">
        <v>65</v>
      </c>
      <c r="C82" s="9">
        <v>600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880</v>
      </c>
      <c r="B85" s="13"/>
      <c r="C85" s="14">
        <v>5600</v>
      </c>
    </row>
    <row r="86" spans="1:3" x14ac:dyDescent="0.25">
      <c r="A86" s="11">
        <v>5440000</v>
      </c>
      <c r="B86" t="s">
        <v>68</v>
      </c>
      <c r="C86" s="9">
        <v>17300</v>
      </c>
    </row>
    <row r="87" spans="1:3" x14ac:dyDescent="0.25">
      <c r="A87" s="11">
        <v>5440400</v>
      </c>
      <c r="B87" t="s">
        <v>69</v>
      </c>
      <c r="C87" s="9">
        <v>26169</v>
      </c>
    </row>
    <row r="88" spans="1:3" x14ac:dyDescent="0.25">
      <c r="A88" s="13" t="s">
        <v>881</v>
      </c>
      <c r="B88" s="13"/>
      <c r="C88" s="14">
        <v>43469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21572</v>
      </c>
    </row>
    <row r="92" spans="1:3" x14ac:dyDescent="0.25">
      <c r="A92" s="11">
        <v>5450250</v>
      </c>
      <c r="B92" t="s">
        <v>73</v>
      </c>
      <c r="C92" s="9">
        <v>3982</v>
      </c>
    </row>
    <row r="93" spans="1:3" x14ac:dyDescent="0.25">
      <c r="A93" s="11">
        <v>5450300</v>
      </c>
      <c r="B93" t="s">
        <v>74</v>
      </c>
      <c r="C93" s="9">
        <v>324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882</v>
      </c>
      <c r="B96" s="13"/>
      <c r="C96" s="14">
        <v>25878</v>
      </c>
    </row>
    <row r="97" spans="1:3" x14ac:dyDescent="0.25">
      <c r="A97" s="11">
        <v>5460000</v>
      </c>
      <c r="B97" t="s">
        <v>77</v>
      </c>
      <c r="C97" s="9">
        <v>2951004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10000</v>
      </c>
    </row>
    <row r="101" spans="1:3" x14ac:dyDescent="0.25">
      <c r="A101" s="11">
        <v>5462500</v>
      </c>
      <c r="B101" t="s">
        <v>81</v>
      </c>
      <c r="C101" s="9">
        <v>2000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883</v>
      </c>
      <c r="B111" s="13"/>
      <c r="C111" s="14">
        <v>2963004</v>
      </c>
    </row>
    <row r="112" spans="1:3" x14ac:dyDescent="0.25">
      <c r="A112" s="11">
        <v>5470000</v>
      </c>
      <c r="B112" t="s">
        <v>91</v>
      </c>
      <c r="C112" s="9">
        <v>100</v>
      </c>
    </row>
    <row r="113" spans="1:3" x14ac:dyDescent="0.25">
      <c r="A113" s="11">
        <v>5470500</v>
      </c>
      <c r="B113" t="s">
        <v>92</v>
      </c>
      <c r="C113" s="9">
        <v>200</v>
      </c>
    </row>
    <row r="114" spans="1:3" x14ac:dyDescent="0.25">
      <c r="A114" s="13" t="s">
        <v>884</v>
      </c>
      <c r="B114" s="13"/>
      <c r="C114" s="14">
        <v>300</v>
      </c>
    </row>
    <row r="115" spans="1:3" x14ac:dyDescent="0.25">
      <c r="A115" s="11">
        <v>5480000</v>
      </c>
      <c r="B115" t="s">
        <v>93</v>
      </c>
      <c r="C115" s="9">
        <v>4500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885</v>
      </c>
      <c r="B117" s="13"/>
      <c r="C117" s="14">
        <v>4500</v>
      </c>
    </row>
    <row r="118" spans="1:3" x14ac:dyDescent="0.25">
      <c r="A118" s="11">
        <v>5490000</v>
      </c>
      <c r="B118" t="s">
        <v>95</v>
      </c>
      <c r="C118" s="9">
        <v>10996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2571</v>
      </c>
    </row>
    <row r="122" spans="1:3" x14ac:dyDescent="0.25">
      <c r="A122" s="11">
        <v>5491400</v>
      </c>
      <c r="B122" t="s">
        <v>99</v>
      </c>
      <c r="C122" s="9">
        <v>15000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x14ac:dyDescent="0.25">
      <c r="A124" s="11">
        <v>5492030</v>
      </c>
      <c r="B124" t="s">
        <v>101</v>
      </c>
      <c r="C124" s="9">
        <v>10123644</v>
      </c>
    </row>
    <row r="125" spans="1:3" x14ac:dyDescent="0.25">
      <c r="A125" s="11">
        <v>5492040</v>
      </c>
      <c r="B125" t="s">
        <v>102</v>
      </c>
      <c r="C125" s="9">
        <v>1830391</v>
      </c>
    </row>
    <row r="126" spans="1:3" x14ac:dyDescent="0.25">
      <c r="A126" s="11">
        <v>5492080</v>
      </c>
      <c r="B126" t="s">
        <v>103</v>
      </c>
      <c r="C126" s="9">
        <v>132104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98290</v>
      </c>
    </row>
    <row r="129" spans="1:3" x14ac:dyDescent="0.25">
      <c r="A129" s="13" t="s">
        <v>886</v>
      </c>
      <c r="B129" s="13"/>
      <c r="C129" s="14">
        <v>12212996</v>
      </c>
    </row>
    <row r="130" spans="1:3" x14ac:dyDescent="0.25">
      <c r="A130" s="11">
        <v>5510000</v>
      </c>
      <c r="B130" t="s">
        <v>106</v>
      </c>
      <c r="C130" s="9">
        <v>39615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x14ac:dyDescent="0.25">
      <c r="A132" s="11">
        <v>5511400</v>
      </c>
      <c r="B132" t="s">
        <v>108</v>
      </c>
      <c r="C132" s="9">
        <v>1000</v>
      </c>
    </row>
    <row r="133" spans="1:3" x14ac:dyDescent="0.25">
      <c r="A133" s="13" t="s">
        <v>887</v>
      </c>
      <c r="B133" s="13"/>
      <c r="C133" s="14">
        <v>40615</v>
      </c>
    </row>
    <row r="134" spans="1:3" x14ac:dyDescent="0.25">
      <c r="A134" s="11">
        <v>5520000</v>
      </c>
      <c r="B134" t="s">
        <v>109</v>
      </c>
      <c r="C134" s="9">
        <v>135811</v>
      </c>
    </row>
    <row r="135" spans="1:3" x14ac:dyDescent="0.25">
      <c r="A135" s="11">
        <v>5520010</v>
      </c>
      <c r="B135" t="s">
        <v>110</v>
      </c>
      <c r="C135" s="9">
        <v>5600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x14ac:dyDescent="0.25">
      <c r="A137" s="11">
        <v>5520030</v>
      </c>
      <c r="B137" t="s">
        <v>112</v>
      </c>
      <c r="C137" s="9">
        <v>598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888</v>
      </c>
      <c r="B149" s="13"/>
      <c r="C149" s="14">
        <v>142009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889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1100</v>
      </c>
    </row>
    <row r="153" spans="1:3" x14ac:dyDescent="0.25">
      <c r="A153" s="11">
        <v>5540100</v>
      </c>
      <c r="B153" t="s">
        <v>126</v>
      </c>
      <c r="C153" s="9">
        <v>2010</v>
      </c>
    </row>
    <row r="154" spans="1:3" x14ac:dyDescent="0.25">
      <c r="A154" s="11">
        <v>5540200</v>
      </c>
      <c r="B154" t="s">
        <v>127</v>
      </c>
      <c r="C154" s="9">
        <v>250</v>
      </c>
    </row>
    <row r="155" spans="1:3" x14ac:dyDescent="0.25">
      <c r="A155" s="11">
        <v>5540400</v>
      </c>
      <c r="B155" t="s">
        <v>128</v>
      </c>
      <c r="C155" s="9">
        <v>1000</v>
      </c>
    </row>
    <row r="156" spans="1:3" x14ac:dyDescent="0.25">
      <c r="A156" s="11">
        <v>5540500</v>
      </c>
      <c r="B156" t="s">
        <v>129</v>
      </c>
      <c r="C156" s="9">
        <v>13000</v>
      </c>
    </row>
    <row r="157" spans="1:3" x14ac:dyDescent="0.25">
      <c r="A157" s="13" t="s">
        <v>890</v>
      </c>
      <c r="B157" s="13"/>
      <c r="C157" s="14">
        <v>17360</v>
      </c>
    </row>
    <row r="158" spans="1:3" x14ac:dyDescent="0.25">
      <c r="A158" s="15" t="s">
        <v>891</v>
      </c>
      <c r="B158" s="15"/>
      <c r="C158" s="10">
        <v>20176808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892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893</v>
      </c>
      <c r="B162" s="12"/>
      <c r="C162" s="9">
        <v>0</v>
      </c>
    </row>
    <row r="163" spans="1:3" hidden="1" x14ac:dyDescent="0.25">
      <c r="A163" s="13" t="s">
        <v>894</v>
      </c>
      <c r="B163" s="13"/>
      <c r="C163" s="14">
        <v>0</v>
      </c>
    </row>
    <row r="164" spans="1:3" x14ac:dyDescent="0.25">
      <c r="A164" s="11">
        <v>5468100</v>
      </c>
      <c r="B164" t="s">
        <v>132</v>
      </c>
      <c r="C164" s="9">
        <v>16000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x14ac:dyDescent="0.25">
      <c r="A166" s="13" t="s">
        <v>895</v>
      </c>
      <c r="B166" s="13"/>
      <c r="C166" s="14">
        <v>16000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896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897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898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6000</v>
      </c>
    </row>
    <row r="174" spans="1:3" x14ac:dyDescent="0.25">
      <c r="A174" s="11">
        <v>5640200</v>
      </c>
      <c r="B174" t="s">
        <v>138</v>
      </c>
      <c r="C174" s="9">
        <v>2250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x14ac:dyDescent="0.25">
      <c r="A177" s="11">
        <v>5642000</v>
      </c>
      <c r="B177" t="s">
        <v>141</v>
      </c>
      <c r="C177" s="9">
        <v>50000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899</v>
      </c>
      <c r="B181" s="13"/>
      <c r="C181" s="14">
        <v>58250</v>
      </c>
    </row>
    <row r="182" spans="1:3" x14ac:dyDescent="0.25">
      <c r="A182" s="11">
        <v>5650000</v>
      </c>
      <c r="B182" t="s">
        <v>145</v>
      </c>
      <c r="C182" s="9">
        <v>584338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900</v>
      </c>
      <c r="B184" s="13"/>
      <c r="C184" s="14">
        <v>584338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901</v>
      </c>
      <c r="B192" s="13"/>
      <c r="C192" s="14">
        <v>0</v>
      </c>
    </row>
    <row r="193" spans="1:3" x14ac:dyDescent="0.25">
      <c r="A193" s="15" t="s">
        <v>902</v>
      </c>
      <c r="B193" s="15"/>
      <c r="C193" s="10">
        <v>658588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903</v>
      </c>
      <c r="B195" s="13"/>
      <c r="C195" s="14">
        <v>0</v>
      </c>
    </row>
    <row r="196" spans="1:3" x14ac:dyDescent="0.25">
      <c r="A196" s="11">
        <v>5710000</v>
      </c>
      <c r="B196" t="s">
        <v>155</v>
      </c>
      <c r="C196" s="9">
        <v>165000</v>
      </c>
    </row>
    <row r="197" spans="1:3" x14ac:dyDescent="0.25">
      <c r="A197" s="11">
        <v>5720000</v>
      </c>
      <c r="B197" t="s">
        <v>156</v>
      </c>
      <c r="C197" s="9">
        <v>82364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x14ac:dyDescent="0.25">
      <c r="A199" s="13" t="s">
        <v>904</v>
      </c>
      <c r="B199" s="13"/>
      <c r="C199" s="14">
        <v>247364</v>
      </c>
    </row>
    <row r="200" spans="1:3" x14ac:dyDescent="0.25">
      <c r="A200" s="11">
        <v>5810000</v>
      </c>
      <c r="B200" t="s">
        <v>158</v>
      </c>
      <c r="C200" s="9">
        <v>2654493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x14ac:dyDescent="0.25">
      <c r="A202" s="11">
        <v>5820000</v>
      </c>
      <c r="B202" t="s">
        <v>160</v>
      </c>
      <c r="C202" s="9">
        <v>1470582</v>
      </c>
    </row>
    <row r="203" spans="1:3" x14ac:dyDescent="0.25">
      <c r="A203" s="13" t="s">
        <v>905</v>
      </c>
      <c r="B203" s="13"/>
      <c r="C203" s="14">
        <v>4125075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906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x14ac:dyDescent="0.25">
      <c r="A231" s="11">
        <v>5912290</v>
      </c>
      <c r="B231" t="s">
        <v>187</v>
      </c>
      <c r="C231" s="9">
        <v>515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907</v>
      </c>
      <c r="B243" s="13"/>
      <c r="C243" s="14">
        <v>515</v>
      </c>
    </row>
    <row r="244" spans="1:3" hidden="1" x14ac:dyDescent="0.25">
      <c r="A244" s="11">
        <v>5950000</v>
      </c>
      <c r="B244" t="s">
        <v>908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866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909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910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911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912</v>
      </c>
      <c r="B269" s="13"/>
      <c r="C269" s="14">
        <v>0</v>
      </c>
    </row>
    <row r="270" spans="1:3" hidden="1" x14ac:dyDescent="0.25">
      <c r="A270" s="15" t="s">
        <v>913</v>
      </c>
      <c r="B270" s="15"/>
      <c r="C270" s="10">
        <v>0</v>
      </c>
    </row>
    <row r="271" spans="1:3" x14ac:dyDescent="0.25">
      <c r="A271" s="15" t="s">
        <v>914</v>
      </c>
      <c r="B271" s="15"/>
      <c r="C271" s="10">
        <v>28304462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915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916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x14ac:dyDescent="0.25">
      <c r="A435" s="11">
        <v>3315000</v>
      </c>
      <c r="B435" t="s">
        <v>380</v>
      </c>
      <c r="C435" s="9">
        <v>19144035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x14ac:dyDescent="0.25">
      <c r="A441" s="11">
        <v>3316100</v>
      </c>
      <c r="B441" t="s">
        <v>386</v>
      </c>
      <c r="C441" s="9">
        <v>3370872</v>
      </c>
    </row>
    <row r="442" spans="1:3" x14ac:dyDescent="0.25">
      <c r="A442" s="11">
        <v>3316900</v>
      </c>
      <c r="B442" t="s">
        <v>387</v>
      </c>
      <c r="C442" s="9">
        <v>2533290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x14ac:dyDescent="0.25">
      <c r="A469" s="11">
        <v>3355006</v>
      </c>
      <c r="B469" t="s">
        <v>413</v>
      </c>
      <c r="C469" s="9">
        <v>280000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x14ac:dyDescent="0.25">
      <c r="A473" s="11">
        <v>3390030</v>
      </c>
      <c r="B473" t="s">
        <v>416</v>
      </c>
      <c r="C473" s="9">
        <v>100000</v>
      </c>
    </row>
    <row r="474" spans="1:3" x14ac:dyDescent="0.25">
      <c r="A474" s="13" t="s">
        <v>917</v>
      </c>
      <c r="B474" s="13"/>
      <c r="C474" s="14">
        <v>25428197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918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919</v>
      </c>
      <c r="B600" s="13"/>
      <c r="C600" s="14">
        <v>0</v>
      </c>
    </row>
    <row r="601" spans="1:3" x14ac:dyDescent="0.25">
      <c r="A601" s="11">
        <v>3612000</v>
      </c>
      <c r="B601" t="s">
        <v>538</v>
      </c>
      <c r="C601" s="9">
        <v>50000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x14ac:dyDescent="0.25">
      <c r="A621" s="11">
        <v>3696000</v>
      </c>
      <c r="B621" t="s">
        <v>558</v>
      </c>
      <c r="C621" s="9">
        <v>23922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5000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920</v>
      </c>
      <c r="B626" s="13"/>
      <c r="C626" s="14">
        <v>78922</v>
      </c>
    </row>
    <row r="627" spans="1:3" x14ac:dyDescent="0.25">
      <c r="A627" s="11">
        <v>3021000</v>
      </c>
      <c r="B627" t="s">
        <v>563</v>
      </c>
      <c r="C627" s="9">
        <v>-1275356</v>
      </c>
    </row>
    <row r="628" spans="1:3" x14ac:dyDescent="0.25">
      <c r="A628" s="13" t="s">
        <v>921</v>
      </c>
      <c r="B628" s="13"/>
      <c r="C628" s="14">
        <v>-1275356</v>
      </c>
    </row>
    <row r="629" spans="1:3" x14ac:dyDescent="0.25">
      <c r="A629" s="11">
        <v>3013000</v>
      </c>
      <c r="B629" t="s">
        <v>564</v>
      </c>
      <c r="C629" s="9">
        <v>1520978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922</v>
      </c>
      <c r="B632" s="13"/>
      <c r="C632" s="14">
        <v>1520978</v>
      </c>
    </row>
    <row r="633" spans="1:3" x14ac:dyDescent="0.25">
      <c r="A633" s="11">
        <v>3860001</v>
      </c>
      <c r="B633" t="s">
        <v>567</v>
      </c>
      <c r="C633" s="9">
        <v>2551721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923</v>
      </c>
      <c r="B639" s="13"/>
      <c r="C639" s="14">
        <v>2551721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924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x14ac:dyDescent="0.25">
      <c r="A693" s="11">
        <v>3861470</v>
      </c>
      <c r="B693" t="s">
        <v>625</v>
      </c>
      <c r="C693" s="9">
        <v>247364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925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x14ac:dyDescent="0.25">
      <c r="A728" s="11">
        <v>3871477</v>
      </c>
      <c r="B728" t="s">
        <v>657</v>
      </c>
      <c r="C728" s="9">
        <v>-119626</v>
      </c>
    </row>
    <row r="729" spans="1:3" x14ac:dyDescent="0.25">
      <c r="A729" s="11">
        <v>3871478</v>
      </c>
      <c r="B729" t="s">
        <v>658</v>
      </c>
      <c r="C729" s="9">
        <v>-127738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926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927</v>
      </c>
      <c r="B743" s="13"/>
      <c r="C743" s="14">
        <v>0</v>
      </c>
    </row>
    <row r="744" spans="1:3" x14ac:dyDescent="0.25">
      <c r="A744" s="7" t="s">
        <v>928</v>
      </c>
      <c r="B744" s="7"/>
      <c r="C744" s="10">
        <v>28304462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082F-4AF5-4B2B-A7E9-810E40CBCAD4}">
  <dimension ref="A1:Q744"/>
  <sheetViews>
    <sheetView workbookViewId="0">
      <selection activeCell="C5" sqref="C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930</v>
      </c>
    </row>
    <row r="2" spans="1:17" x14ac:dyDescent="0.25">
      <c r="A2" s="3" t="s">
        <v>867</v>
      </c>
      <c r="B2" s="7"/>
      <c r="C2" s="10"/>
    </row>
    <row r="3" spans="1:17" hidden="1" x14ac:dyDescent="0.25">
      <c r="A3" s="3" t="str">
        <f>VLOOKUP(A1,Sheet2!A:B,2)</f>
        <v>COMPRE*</v>
      </c>
    </row>
    <row r="5" spans="1:17" x14ac:dyDescent="0.25">
      <c r="A5" s="6" t="s">
        <v>671</v>
      </c>
      <c r="B5" s="7" t="s">
        <v>672</v>
      </c>
      <c r="C5" s="10" t="s">
        <v>868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x14ac:dyDescent="0.25">
      <c r="A7" s="11">
        <v>5120000</v>
      </c>
      <c r="B7" t="s">
        <v>1</v>
      </c>
      <c r="C7" s="9">
        <v>69459</v>
      </c>
      <c r="P7" s="1" t="s">
        <v>845</v>
      </c>
      <c r="Q7" s="2" t="s">
        <v>846</v>
      </c>
    </row>
    <row r="8" spans="1:17" x14ac:dyDescent="0.25">
      <c r="A8" s="11">
        <v>5125000</v>
      </c>
      <c r="B8" t="s">
        <v>2</v>
      </c>
      <c r="C8" s="9">
        <v>58130</v>
      </c>
      <c r="P8" s="1" t="s">
        <v>847</v>
      </c>
      <c r="Q8" s="2" t="s">
        <v>848</v>
      </c>
    </row>
    <row r="9" spans="1:17" x14ac:dyDescent="0.25">
      <c r="A9" s="11">
        <v>5129880</v>
      </c>
      <c r="B9" t="s">
        <v>3</v>
      </c>
      <c r="C9" s="9">
        <v>117665</v>
      </c>
      <c r="P9" s="1" t="s">
        <v>849</v>
      </c>
      <c r="Q9" s="2" t="s">
        <v>864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850</v>
      </c>
      <c r="Q10" s="2" t="s">
        <v>851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852</v>
      </c>
      <c r="Q11" s="2" t="s">
        <v>863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853</v>
      </c>
      <c r="Q12" s="2" t="s">
        <v>854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855</v>
      </c>
      <c r="I14" s="1" t="s">
        <v>857</v>
      </c>
      <c r="J14" s="1" t="s">
        <v>858</v>
      </c>
      <c r="K14" s="1" t="s">
        <v>859</v>
      </c>
      <c r="L14" s="1" t="s">
        <v>860</v>
      </c>
      <c r="M14" s="1" t="s">
        <v>671</v>
      </c>
      <c r="N14" s="1" t="s">
        <v>861</v>
      </c>
      <c r="O14" s="1" t="s">
        <v>862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856</v>
      </c>
      <c r="I15" s="5" t="s">
        <v>865</v>
      </c>
      <c r="J15" s="2" t="s">
        <v>856</v>
      </c>
      <c r="K15" s="2" t="s">
        <v>856</v>
      </c>
      <c r="L15" s="2" t="s">
        <v>856</v>
      </c>
      <c r="M15" s="2" t="s">
        <v>856</v>
      </c>
      <c r="N15" s="2" t="s">
        <v>856</v>
      </c>
      <c r="O15" s="2" t="s">
        <v>856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869</v>
      </c>
      <c r="B17" s="13"/>
      <c r="C17" s="14">
        <v>245254</v>
      </c>
    </row>
    <row r="18" spans="1:3" x14ac:dyDescent="0.25">
      <c r="A18" s="11">
        <v>5210000</v>
      </c>
      <c r="B18" t="s">
        <v>11</v>
      </c>
      <c r="C18" s="9">
        <v>12409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17295</v>
      </c>
    </row>
    <row r="21" spans="1:3" x14ac:dyDescent="0.25">
      <c r="A21" s="11">
        <v>5230100</v>
      </c>
      <c r="B21" t="s">
        <v>14</v>
      </c>
      <c r="C21" s="9">
        <v>37125</v>
      </c>
    </row>
    <row r="22" spans="1:3" x14ac:dyDescent="0.25">
      <c r="A22" s="11">
        <v>5230400</v>
      </c>
      <c r="B22" t="s">
        <v>15</v>
      </c>
      <c r="C22" s="9">
        <v>199</v>
      </c>
    </row>
    <row r="23" spans="1:3" x14ac:dyDescent="0.25">
      <c r="A23" s="11">
        <v>5240100</v>
      </c>
      <c r="B23" t="s">
        <v>16</v>
      </c>
      <c r="C23" s="9">
        <v>289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870</v>
      </c>
      <c r="B25" s="13"/>
      <c r="C25" s="14">
        <v>67317</v>
      </c>
    </row>
    <row r="26" spans="1:3" x14ac:dyDescent="0.25">
      <c r="A26" s="12" t="s">
        <v>871</v>
      </c>
      <c r="B26" s="12"/>
      <c r="C26" s="9">
        <v>312571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872</v>
      </c>
      <c r="B28" s="13"/>
      <c r="C28" s="14">
        <v>0</v>
      </c>
    </row>
    <row r="29" spans="1:3" hidden="1" x14ac:dyDescent="0.25">
      <c r="A29" s="13" t="s">
        <v>873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42195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874</v>
      </c>
      <c r="B40" s="13"/>
      <c r="C40" s="14">
        <v>42195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875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876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342271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2147</v>
      </c>
    </row>
    <row r="59" spans="1:3" x14ac:dyDescent="0.25">
      <c r="A59" s="11">
        <v>5340480</v>
      </c>
      <c r="B59" t="s">
        <v>45</v>
      </c>
      <c r="C59" s="9">
        <v>5058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877</v>
      </c>
      <c r="B67" s="13"/>
      <c r="C67" s="14">
        <v>349476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35501</v>
      </c>
    </row>
    <row r="70" spans="1:3" x14ac:dyDescent="0.25">
      <c r="A70" s="11">
        <v>5400200</v>
      </c>
      <c r="B70" t="s">
        <v>55</v>
      </c>
      <c r="C70" s="9">
        <v>4200</v>
      </c>
    </row>
    <row r="71" spans="1:3" x14ac:dyDescent="0.25">
      <c r="A71" s="11">
        <v>5400250</v>
      </c>
      <c r="B71" t="s">
        <v>56</v>
      </c>
      <c r="C71" s="9">
        <v>750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878</v>
      </c>
      <c r="B73" s="13"/>
      <c r="C73" s="14">
        <v>40451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50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100</v>
      </c>
    </row>
    <row r="78" spans="1:3" x14ac:dyDescent="0.25">
      <c r="A78" s="13" t="s">
        <v>879</v>
      </c>
      <c r="B78" s="13"/>
      <c r="C78" s="14">
        <v>150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880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1700</v>
      </c>
    </row>
    <row r="87" spans="1:3" x14ac:dyDescent="0.25">
      <c r="A87" s="11">
        <v>5440400</v>
      </c>
      <c r="B87" t="s">
        <v>69</v>
      </c>
      <c r="C87" s="9">
        <v>4105</v>
      </c>
    </row>
    <row r="88" spans="1:3" x14ac:dyDescent="0.25">
      <c r="A88" s="13" t="s">
        <v>881</v>
      </c>
      <c r="B88" s="13"/>
      <c r="C88" s="14">
        <v>5805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1640</v>
      </c>
    </row>
    <row r="92" spans="1:3" x14ac:dyDescent="0.25">
      <c r="A92" s="11">
        <v>5450250</v>
      </c>
      <c r="B92" t="s">
        <v>73</v>
      </c>
      <c r="C92" s="9">
        <v>1600</v>
      </c>
    </row>
    <row r="93" spans="1:3" x14ac:dyDescent="0.25">
      <c r="A93" s="11">
        <v>5450300</v>
      </c>
      <c r="B93" t="s">
        <v>74</v>
      </c>
      <c r="C93" s="9">
        <v>99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882</v>
      </c>
      <c r="B96" s="13"/>
      <c r="C96" s="14">
        <v>3339</v>
      </c>
    </row>
    <row r="97" spans="1:3" x14ac:dyDescent="0.25">
      <c r="A97" s="11">
        <v>5460000</v>
      </c>
      <c r="B97" t="s">
        <v>77</v>
      </c>
      <c r="C97" s="9">
        <v>2795504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10000</v>
      </c>
    </row>
    <row r="101" spans="1:3" x14ac:dyDescent="0.25">
      <c r="A101" s="11">
        <v>5462500</v>
      </c>
      <c r="B101" t="s">
        <v>81</v>
      </c>
      <c r="C101" s="9">
        <v>2000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883</v>
      </c>
      <c r="B111" s="13"/>
      <c r="C111" s="14">
        <v>2807504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884</v>
      </c>
      <c r="B114" s="13"/>
      <c r="C114" s="14">
        <v>0</v>
      </c>
    </row>
    <row r="115" spans="1:3" x14ac:dyDescent="0.25">
      <c r="A115" s="11">
        <v>5480000</v>
      </c>
      <c r="B115" t="s">
        <v>93</v>
      </c>
      <c r="C115" s="9">
        <v>4000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885</v>
      </c>
      <c r="B117" s="13"/>
      <c r="C117" s="14">
        <v>4000</v>
      </c>
    </row>
    <row r="118" spans="1:3" x14ac:dyDescent="0.25">
      <c r="A118" s="11">
        <v>5490000</v>
      </c>
      <c r="B118" t="s">
        <v>95</v>
      </c>
      <c r="C118" s="9">
        <v>10146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x14ac:dyDescent="0.25">
      <c r="A122" s="11">
        <v>5491400</v>
      </c>
      <c r="B122" t="s">
        <v>99</v>
      </c>
      <c r="C122" s="9">
        <v>12000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5744</v>
      </c>
    </row>
    <row r="129" spans="1:3" x14ac:dyDescent="0.25">
      <c r="A129" s="13" t="s">
        <v>886</v>
      </c>
      <c r="B129" s="13"/>
      <c r="C129" s="14">
        <v>27890</v>
      </c>
    </row>
    <row r="130" spans="1:3" x14ac:dyDescent="0.25">
      <c r="A130" s="11">
        <v>5510000</v>
      </c>
      <c r="B130" t="s">
        <v>106</v>
      </c>
      <c r="C130" s="9">
        <v>6745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887</v>
      </c>
      <c r="B133" s="13"/>
      <c r="C133" s="14">
        <v>6745</v>
      </c>
    </row>
    <row r="134" spans="1:3" x14ac:dyDescent="0.25">
      <c r="A134" s="11">
        <v>5520000</v>
      </c>
      <c r="B134" t="s">
        <v>109</v>
      </c>
      <c r="C134" s="9">
        <v>126989</v>
      </c>
    </row>
    <row r="135" spans="1:3" x14ac:dyDescent="0.25">
      <c r="A135" s="11">
        <v>5520010</v>
      </c>
      <c r="B135" t="s">
        <v>110</v>
      </c>
      <c r="C135" s="9">
        <v>1600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888</v>
      </c>
      <c r="B149" s="13"/>
      <c r="C149" s="14">
        <v>128589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889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300</v>
      </c>
    </row>
    <row r="153" spans="1:3" x14ac:dyDescent="0.25">
      <c r="A153" s="11">
        <v>5540100</v>
      </c>
      <c r="B153" t="s">
        <v>126</v>
      </c>
      <c r="C153" s="9">
        <v>350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x14ac:dyDescent="0.25">
      <c r="A156" s="11">
        <v>5540500</v>
      </c>
      <c r="B156" t="s">
        <v>129</v>
      </c>
      <c r="C156" s="9">
        <v>10000</v>
      </c>
    </row>
    <row r="157" spans="1:3" x14ac:dyDescent="0.25">
      <c r="A157" s="13" t="s">
        <v>890</v>
      </c>
      <c r="B157" s="13"/>
      <c r="C157" s="14">
        <v>10650</v>
      </c>
    </row>
    <row r="158" spans="1:3" x14ac:dyDescent="0.25">
      <c r="A158" s="15" t="s">
        <v>891</v>
      </c>
      <c r="B158" s="15"/>
      <c r="C158" s="10">
        <v>3426794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892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893</v>
      </c>
      <c r="B162" s="12"/>
      <c r="C162" s="9">
        <v>0</v>
      </c>
    </row>
    <row r="163" spans="1:3" hidden="1" x14ac:dyDescent="0.25">
      <c r="A163" s="13" t="s">
        <v>894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895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896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897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898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899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900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901</v>
      </c>
      <c r="B192" s="13"/>
      <c r="C192" s="14">
        <v>0</v>
      </c>
    </row>
    <row r="193" spans="1:3" hidden="1" x14ac:dyDescent="0.25">
      <c r="A193" s="15" t="s">
        <v>902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903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904</v>
      </c>
      <c r="B199" s="13"/>
      <c r="C199" s="14">
        <v>0</v>
      </c>
    </row>
    <row r="200" spans="1:3" x14ac:dyDescent="0.25">
      <c r="A200" s="11">
        <v>5810000</v>
      </c>
      <c r="B200" t="s">
        <v>158</v>
      </c>
      <c r="C200" s="9">
        <v>2654493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x14ac:dyDescent="0.25">
      <c r="A202" s="11">
        <v>5820000</v>
      </c>
      <c r="B202" t="s">
        <v>160</v>
      </c>
      <c r="C202" s="9">
        <v>76465</v>
      </c>
    </row>
    <row r="203" spans="1:3" x14ac:dyDescent="0.25">
      <c r="A203" s="13" t="s">
        <v>905</v>
      </c>
      <c r="B203" s="13"/>
      <c r="C203" s="14">
        <v>2730958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906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907</v>
      </c>
      <c r="B243" s="13"/>
      <c r="C243" s="14">
        <v>0</v>
      </c>
    </row>
    <row r="244" spans="1:3" hidden="1" x14ac:dyDescent="0.25">
      <c r="A244" s="11">
        <v>5950000</v>
      </c>
      <c r="B244" t="s">
        <v>908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866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909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910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911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912</v>
      </c>
      <c r="B269" s="13"/>
      <c r="C269" s="14">
        <v>0</v>
      </c>
    </row>
    <row r="270" spans="1:3" hidden="1" x14ac:dyDescent="0.25">
      <c r="A270" s="15" t="s">
        <v>913</v>
      </c>
      <c r="B270" s="15"/>
      <c r="C270" s="10">
        <v>0</v>
      </c>
    </row>
    <row r="271" spans="1:3" x14ac:dyDescent="0.25">
      <c r="A271" s="15" t="s">
        <v>914</v>
      </c>
      <c r="B271" s="15"/>
      <c r="C271" s="10">
        <v>6470323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915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916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x14ac:dyDescent="0.25">
      <c r="A435" s="11">
        <v>3315000</v>
      </c>
      <c r="B435" t="s">
        <v>380</v>
      </c>
      <c r="C435" s="9">
        <v>4814836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x14ac:dyDescent="0.25">
      <c r="A469" s="11">
        <v>3355006</v>
      </c>
      <c r="B469" t="s">
        <v>413</v>
      </c>
      <c r="C469" s="9">
        <v>280000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x14ac:dyDescent="0.25">
      <c r="A473" s="11">
        <v>3390030</v>
      </c>
      <c r="B473" t="s">
        <v>416</v>
      </c>
      <c r="C473" s="9">
        <v>100000</v>
      </c>
    </row>
    <row r="474" spans="1:3" x14ac:dyDescent="0.25">
      <c r="A474" s="13" t="s">
        <v>917</v>
      </c>
      <c r="B474" s="13"/>
      <c r="C474" s="14">
        <v>5194836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918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919</v>
      </c>
      <c r="B600" s="13"/>
      <c r="C600" s="14">
        <v>0</v>
      </c>
    </row>
    <row r="601" spans="1:3" x14ac:dyDescent="0.25">
      <c r="A601" s="11">
        <v>3612000</v>
      </c>
      <c r="B601" t="s">
        <v>538</v>
      </c>
      <c r="C601" s="9">
        <v>10000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5000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920</v>
      </c>
      <c r="B626" s="13"/>
      <c r="C626" s="14">
        <v>15000</v>
      </c>
    </row>
    <row r="627" spans="1:3" x14ac:dyDescent="0.25">
      <c r="A627" s="11">
        <v>3021000</v>
      </c>
      <c r="B627" t="s">
        <v>563</v>
      </c>
      <c r="C627" s="9">
        <v>-260491</v>
      </c>
    </row>
    <row r="628" spans="1:3" x14ac:dyDescent="0.25">
      <c r="A628" s="13" t="s">
        <v>921</v>
      </c>
      <c r="B628" s="13"/>
      <c r="C628" s="14">
        <v>-260491</v>
      </c>
    </row>
    <row r="629" spans="1:3" x14ac:dyDescent="0.25">
      <c r="A629" s="11">
        <v>3013000</v>
      </c>
      <c r="B629" t="s">
        <v>564</v>
      </c>
      <c r="C629" s="9">
        <v>1520978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922</v>
      </c>
      <c r="B632" s="13"/>
      <c r="C632" s="14">
        <v>1520978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923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924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925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926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927</v>
      </c>
      <c r="B743" s="13"/>
      <c r="C743" s="14">
        <v>0</v>
      </c>
    </row>
    <row r="744" spans="1:3" x14ac:dyDescent="0.25">
      <c r="A744" s="7" t="s">
        <v>928</v>
      </c>
      <c r="B744" s="7"/>
      <c r="C744" s="10">
        <v>6470323</v>
      </c>
    </row>
  </sheetData>
  <dataValidations count="6">
    <dataValidation type="list" allowBlank="1" showInputMessage="1" showErrorMessage="1" sqref="Q12" xr:uid="{6478F198-0AFB-42C1-9DF5-800D1AC81843}">
      <formula1>"General Ledger,SAP,Designer GLs,Default,SAP_FMBDT,SAP_FMIT"</formula1>
    </dataValidation>
    <dataValidation type="list" allowBlank="1" showInputMessage="1" sqref="Q11" xr:uid="{80B67CDF-833E-42E3-AEA7-6D532B755AE2}">
      <formula1>"0,1,2,3,4,5,6,7,8,9,10,11,12,13,14,15,16,1.6,7.12"</formula1>
    </dataValidation>
    <dataValidation type="list" allowBlank="1" showInputMessage="1" sqref="Q10" xr:uid="{502D7F4B-4517-48FC-BA8F-9EB0665A19BC}">
      <formula1>"PER,QTR,DQTR,YTD,LTD,RANGE"</formula1>
    </dataValidation>
    <dataValidation type="list" allowBlank="1" showInputMessage="1" sqref="Q9" xr:uid="{E29E05F4-3B4B-4189-B939-09BF6A1785B9}">
      <formula1>"2011,2012,2013,2014,2015,2016,2017,2018,2019,2020,2021,2022,2023,2024,2025,2026,2027,2028,2029,2030,2031"</formula1>
    </dataValidation>
    <dataValidation type="list" allowBlank="1" showInputMessage="1" sqref="Q8" xr:uid="{E098E492-2EF0-4A80-AA61-2B0BAE1EDAD0}">
      <formula1>"LOCAL"</formula1>
    </dataValidation>
    <dataValidation type="list" allowBlank="1" showInputMessage="1" sqref="Q7" xr:uid="{DA0C7EBF-B73E-4621-A1BA-5919F4E91287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0EB5D-8BC6-406D-AD64-38EA053409DE}">
  <dimension ref="A1:Q744"/>
  <sheetViews>
    <sheetView workbookViewId="0">
      <selection activeCell="E30" sqref="E30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703</v>
      </c>
    </row>
    <row r="2" spans="1:17" x14ac:dyDescent="0.25">
      <c r="A2" s="3" t="s">
        <v>867</v>
      </c>
      <c r="B2" s="7"/>
      <c r="C2" s="10"/>
    </row>
    <row r="3" spans="1:17" hidden="1" x14ac:dyDescent="0.25">
      <c r="A3" s="3" t="str">
        <f>VLOOKUP(A1,Sheet2!A:B,2)</f>
        <v>COMMRE*</v>
      </c>
    </row>
    <row r="5" spans="1:17" x14ac:dyDescent="0.25">
      <c r="A5" s="6" t="s">
        <v>671</v>
      </c>
      <c r="B5" s="7" t="s">
        <v>672</v>
      </c>
      <c r="C5" s="10" t="s">
        <v>868</v>
      </c>
    </row>
    <row r="6" spans="1:17" x14ac:dyDescent="0.25">
      <c r="A6" s="11">
        <v>5110000</v>
      </c>
      <c r="B6" t="s">
        <v>0</v>
      </c>
      <c r="C6" s="9">
        <v>149309</v>
      </c>
    </row>
    <row r="7" spans="1:17" x14ac:dyDescent="0.25">
      <c r="A7" s="11">
        <v>5120000</v>
      </c>
      <c r="B7" t="s">
        <v>1</v>
      </c>
      <c r="C7" s="9">
        <v>698948</v>
      </c>
      <c r="P7" s="1" t="s">
        <v>845</v>
      </c>
      <c r="Q7" s="2" t="s">
        <v>846</v>
      </c>
    </row>
    <row r="8" spans="1:17" x14ac:dyDescent="0.25">
      <c r="A8" s="11">
        <v>5125000</v>
      </c>
      <c r="B8" t="s">
        <v>2</v>
      </c>
      <c r="C8" s="9">
        <v>985789</v>
      </c>
      <c r="P8" s="1" t="s">
        <v>847</v>
      </c>
      <c r="Q8" s="2" t="s">
        <v>848</v>
      </c>
    </row>
    <row r="9" spans="1:17" x14ac:dyDescent="0.25">
      <c r="A9" s="11">
        <v>5129880</v>
      </c>
      <c r="B9" t="s">
        <v>3</v>
      </c>
      <c r="C9" s="9">
        <v>35000</v>
      </c>
      <c r="P9" s="1" t="s">
        <v>849</v>
      </c>
      <c r="Q9" s="2" t="s">
        <v>864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850</v>
      </c>
      <c r="Q10" s="2" t="s">
        <v>851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852</v>
      </c>
      <c r="Q11" s="2" t="s">
        <v>863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853</v>
      </c>
      <c r="Q12" s="2" t="s">
        <v>854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855</v>
      </c>
      <c r="I14" s="1" t="s">
        <v>857</v>
      </c>
      <c r="J14" s="1" t="s">
        <v>858</v>
      </c>
      <c r="K14" s="1" t="s">
        <v>859</v>
      </c>
      <c r="L14" s="1" t="s">
        <v>860</v>
      </c>
      <c r="M14" s="1" t="s">
        <v>671</v>
      </c>
      <c r="N14" s="1" t="s">
        <v>861</v>
      </c>
      <c r="O14" s="1" t="s">
        <v>862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856</v>
      </c>
      <c r="I15" s="5" t="s">
        <v>865</v>
      </c>
      <c r="J15" s="2" t="s">
        <v>856</v>
      </c>
      <c r="K15" s="2" t="s">
        <v>856</v>
      </c>
      <c r="L15" s="2" t="s">
        <v>856</v>
      </c>
      <c r="M15" s="2" t="s">
        <v>856</v>
      </c>
      <c r="N15" s="2" t="s">
        <v>856</v>
      </c>
      <c r="O15" s="2" t="s">
        <v>856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869</v>
      </c>
      <c r="B17" s="13"/>
      <c r="C17" s="14">
        <v>1869046</v>
      </c>
    </row>
    <row r="18" spans="1:3" x14ac:dyDescent="0.25">
      <c r="A18" s="11">
        <v>5210000</v>
      </c>
      <c r="B18" t="s">
        <v>11</v>
      </c>
      <c r="C18" s="9">
        <v>146910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228838</v>
      </c>
    </row>
    <row r="21" spans="1:3" x14ac:dyDescent="0.25">
      <c r="A21" s="11">
        <v>5230100</v>
      </c>
      <c r="B21" t="s">
        <v>14</v>
      </c>
      <c r="C21" s="9">
        <v>431162</v>
      </c>
    </row>
    <row r="22" spans="1:3" x14ac:dyDescent="0.25">
      <c r="A22" s="11">
        <v>5230400</v>
      </c>
      <c r="B22" t="s">
        <v>15</v>
      </c>
      <c r="C22" s="9">
        <v>2330</v>
      </c>
    </row>
    <row r="23" spans="1:3" x14ac:dyDescent="0.25">
      <c r="A23" s="11">
        <v>5240100</v>
      </c>
      <c r="B23" t="s">
        <v>16</v>
      </c>
      <c r="C23" s="9">
        <v>3411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870</v>
      </c>
      <c r="B25" s="13"/>
      <c r="C25" s="14">
        <v>812651</v>
      </c>
    </row>
    <row r="26" spans="1:3" x14ac:dyDescent="0.25">
      <c r="A26" s="12" t="s">
        <v>871</v>
      </c>
      <c r="B26" s="12"/>
      <c r="C26" s="9">
        <v>2488665</v>
      </c>
    </row>
    <row r="27" spans="1:3" x14ac:dyDescent="0.25">
      <c r="A27" s="11">
        <v>5129881</v>
      </c>
      <c r="B27" t="s">
        <v>18</v>
      </c>
      <c r="C27" s="9">
        <v>-193032</v>
      </c>
    </row>
    <row r="28" spans="1:3" x14ac:dyDescent="0.25">
      <c r="A28" s="13" t="s">
        <v>872</v>
      </c>
      <c r="B28" s="13"/>
      <c r="C28" s="14">
        <v>-193032</v>
      </c>
    </row>
    <row r="29" spans="1:3" x14ac:dyDescent="0.25">
      <c r="A29" s="13" t="s">
        <v>873</v>
      </c>
      <c r="B29" s="13"/>
      <c r="C29" s="14">
        <v>-193032</v>
      </c>
    </row>
    <row r="30" spans="1:3" x14ac:dyDescent="0.25">
      <c r="A30" s="11">
        <v>5310000</v>
      </c>
      <c r="B30" t="s">
        <v>19</v>
      </c>
      <c r="C30" s="9">
        <v>314411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874</v>
      </c>
      <c r="B40" s="13"/>
      <c r="C40" s="14">
        <v>314411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875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876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3845011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x14ac:dyDescent="0.25">
      <c r="A47" s="11">
        <v>5340180</v>
      </c>
      <c r="B47" t="s">
        <v>33</v>
      </c>
      <c r="C47" s="9">
        <v>5160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x14ac:dyDescent="0.25">
      <c r="A49" s="11">
        <v>5340200</v>
      </c>
      <c r="B49" t="s">
        <v>35</v>
      </c>
      <c r="C49" s="9">
        <v>6962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x14ac:dyDescent="0.25">
      <c r="A51" s="11">
        <v>5340220</v>
      </c>
      <c r="B51" t="s">
        <v>37</v>
      </c>
      <c r="C51" s="9">
        <v>120</v>
      </c>
    </row>
    <row r="52" spans="1:3" x14ac:dyDescent="0.25">
      <c r="A52" s="11">
        <v>5340230</v>
      </c>
      <c r="B52" t="s">
        <v>38</v>
      </c>
      <c r="C52" s="9">
        <v>290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3209</v>
      </c>
    </row>
    <row r="59" spans="1:3" x14ac:dyDescent="0.25">
      <c r="A59" s="11">
        <v>5340480</v>
      </c>
      <c r="B59" t="s">
        <v>45</v>
      </c>
      <c r="C59" s="9">
        <v>53028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877</v>
      </c>
      <c r="B67" s="13"/>
      <c r="C67" s="14">
        <v>3913780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17296</v>
      </c>
    </row>
    <row r="70" spans="1:3" x14ac:dyDescent="0.25">
      <c r="A70" s="11">
        <v>5400200</v>
      </c>
      <c r="B70" t="s">
        <v>55</v>
      </c>
      <c r="C70" s="9">
        <v>18132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878</v>
      </c>
      <c r="B73" s="13"/>
      <c r="C73" s="14">
        <v>35428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3700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10476</v>
      </c>
    </row>
    <row r="78" spans="1:3" x14ac:dyDescent="0.25">
      <c r="A78" s="13" t="s">
        <v>879</v>
      </c>
      <c r="B78" s="13"/>
      <c r="C78" s="14">
        <v>14176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x14ac:dyDescent="0.25">
      <c r="A81" s="11">
        <v>5430500</v>
      </c>
      <c r="B81" t="s">
        <v>64</v>
      </c>
      <c r="C81" s="9">
        <v>5000</v>
      </c>
    </row>
    <row r="82" spans="1:3" x14ac:dyDescent="0.25">
      <c r="A82" s="11">
        <v>5430600</v>
      </c>
      <c r="B82" t="s">
        <v>65</v>
      </c>
      <c r="C82" s="9">
        <v>600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880</v>
      </c>
      <c r="B85" s="13"/>
      <c r="C85" s="14">
        <v>5600</v>
      </c>
    </row>
    <row r="86" spans="1:3" x14ac:dyDescent="0.25">
      <c r="A86" s="11">
        <v>5440000</v>
      </c>
      <c r="B86" t="s">
        <v>68</v>
      </c>
      <c r="C86" s="9">
        <v>13100</v>
      </c>
    </row>
    <row r="87" spans="1:3" x14ac:dyDescent="0.25">
      <c r="A87" s="11">
        <v>5440400</v>
      </c>
      <c r="B87" t="s">
        <v>69</v>
      </c>
      <c r="C87" s="9">
        <v>22064</v>
      </c>
    </row>
    <row r="88" spans="1:3" x14ac:dyDescent="0.25">
      <c r="A88" s="13" t="s">
        <v>881</v>
      </c>
      <c r="B88" s="13"/>
      <c r="C88" s="14">
        <v>35164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17897</v>
      </c>
    </row>
    <row r="92" spans="1:3" x14ac:dyDescent="0.25">
      <c r="A92" s="11">
        <v>5450250</v>
      </c>
      <c r="B92" t="s">
        <v>73</v>
      </c>
      <c r="C92" s="9">
        <v>2382</v>
      </c>
    </row>
    <row r="93" spans="1:3" x14ac:dyDescent="0.25">
      <c r="A93" s="11">
        <v>5450300</v>
      </c>
      <c r="B93" t="s">
        <v>74</v>
      </c>
      <c r="C93" s="9">
        <v>220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882</v>
      </c>
      <c r="B96" s="13"/>
      <c r="C96" s="14">
        <v>20499</v>
      </c>
    </row>
    <row r="97" spans="1:3" x14ac:dyDescent="0.25">
      <c r="A97" s="11">
        <v>5460000</v>
      </c>
      <c r="B97" t="s">
        <v>77</v>
      </c>
      <c r="C97" s="9">
        <v>155000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883</v>
      </c>
      <c r="B111" s="13"/>
      <c r="C111" s="14">
        <v>155000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x14ac:dyDescent="0.25">
      <c r="A113" s="11">
        <v>5470500</v>
      </c>
      <c r="B113" t="s">
        <v>92</v>
      </c>
      <c r="C113" s="9">
        <v>200</v>
      </c>
    </row>
    <row r="114" spans="1:3" x14ac:dyDescent="0.25">
      <c r="A114" s="13" t="s">
        <v>884</v>
      </c>
      <c r="B114" s="13"/>
      <c r="C114" s="14">
        <v>200</v>
      </c>
    </row>
    <row r="115" spans="1:3" x14ac:dyDescent="0.25">
      <c r="A115" s="11">
        <v>5480000</v>
      </c>
      <c r="B115" t="s">
        <v>93</v>
      </c>
      <c r="C115" s="9">
        <v>400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885</v>
      </c>
      <c r="B117" s="13"/>
      <c r="C117" s="14">
        <v>400</v>
      </c>
    </row>
    <row r="118" spans="1:3" x14ac:dyDescent="0.25">
      <c r="A118" s="11">
        <v>5490000</v>
      </c>
      <c r="B118" t="s">
        <v>95</v>
      </c>
      <c r="C118" s="9">
        <v>500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2571</v>
      </c>
    </row>
    <row r="122" spans="1:3" x14ac:dyDescent="0.25">
      <c r="A122" s="11">
        <v>5491400</v>
      </c>
      <c r="B122" t="s">
        <v>99</v>
      </c>
      <c r="C122" s="9">
        <v>3000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x14ac:dyDescent="0.25">
      <c r="A124" s="11">
        <v>5492030</v>
      </c>
      <c r="B124" t="s">
        <v>101</v>
      </c>
      <c r="C124" s="9">
        <v>10123644</v>
      </c>
    </row>
    <row r="125" spans="1:3" x14ac:dyDescent="0.25">
      <c r="A125" s="11">
        <v>5492040</v>
      </c>
      <c r="B125" t="s">
        <v>102</v>
      </c>
      <c r="C125" s="9">
        <v>1830391</v>
      </c>
    </row>
    <row r="126" spans="1:3" x14ac:dyDescent="0.25">
      <c r="A126" s="11">
        <v>5492080</v>
      </c>
      <c r="B126" t="s">
        <v>103</v>
      </c>
      <c r="C126" s="9">
        <v>132104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92546</v>
      </c>
    </row>
    <row r="129" spans="1:3" x14ac:dyDescent="0.25">
      <c r="A129" s="13" t="s">
        <v>886</v>
      </c>
      <c r="B129" s="13"/>
      <c r="C129" s="14">
        <v>12184756</v>
      </c>
    </row>
    <row r="130" spans="1:3" x14ac:dyDescent="0.25">
      <c r="A130" s="11">
        <v>5510000</v>
      </c>
      <c r="B130" t="s">
        <v>106</v>
      </c>
      <c r="C130" s="9">
        <v>31870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887</v>
      </c>
      <c r="B133" s="13"/>
      <c r="C133" s="14">
        <v>31870</v>
      </c>
    </row>
    <row r="134" spans="1:3" x14ac:dyDescent="0.25">
      <c r="A134" s="11">
        <v>5520000</v>
      </c>
      <c r="B134" t="s">
        <v>109</v>
      </c>
      <c r="C134" s="9">
        <v>8222</v>
      </c>
    </row>
    <row r="135" spans="1:3" x14ac:dyDescent="0.25">
      <c r="A135" s="11">
        <v>5520010</v>
      </c>
      <c r="B135" t="s">
        <v>110</v>
      </c>
      <c r="C135" s="9">
        <v>4000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x14ac:dyDescent="0.25">
      <c r="A137" s="11">
        <v>5520030</v>
      </c>
      <c r="B137" t="s">
        <v>112</v>
      </c>
      <c r="C137" s="9">
        <v>598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888</v>
      </c>
      <c r="B149" s="13"/>
      <c r="C149" s="14">
        <v>12820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889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800</v>
      </c>
    </row>
    <row r="153" spans="1:3" x14ac:dyDescent="0.25">
      <c r="A153" s="11">
        <v>5540100</v>
      </c>
      <c r="B153" t="s">
        <v>126</v>
      </c>
      <c r="C153" s="9">
        <v>1500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1000</v>
      </c>
    </row>
    <row r="156" spans="1:3" x14ac:dyDescent="0.25">
      <c r="A156" s="11">
        <v>5540500</v>
      </c>
      <c r="B156" t="s">
        <v>129</v>
      </c>
      <c r="C156" s="9">
        <v>3000</v>
      </c>
    </row>
    <row r="157" spans="1:3" x14ac:dyDescent="0.25">
      <c r="A157" s="13" t="s">
        <v>890</v>
      </c>
      <c r="B157" s="13"/>
      <c r="C157" s="14">
        <v>6300</v>
      </c>
    </row>
    <row r="158" spans="1:3" x14ac:dyDescent="0.25">
      <c r="A158" s="15" t="s">
        <v>891</v>
      </c>
      <c r="B158" s="15"/>
      <c r="C158" s="10">
        <v>16730404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892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893</v>
      </c>
      <c r="B162" s="12"/>
      <c r="C162" s="9">
        <v>0</v>
      </c>
    </row>
    <row r="163" spans="1:3" hidden="1" x14ac:dyDescent="0.25">
      <c r="A163" s="13" t="s">
        <v>894</v>
      </c>
      <c r="B163" s="13"/>
      <c r="C163" s="14">
        <v>0</v>
      </c>
    </row>
    <row r="164" spans="1:3" x14ac:dyDescent="0.25">
      <c r="A164" s="11">
        <v>5468100</v>
      </c>
      <c r="B164" t="s">
        <v>132</v>
      </c>
      <c r="C164" s="9">
        <v>16000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x14ac:dyDescent="0.25">
      <c r="A166" s="13" t="s">
        <v>895</v>
      </c>
      <c r="B166" s="13"/>
      <c r="C166" s="14">
        <v>16000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896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897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898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6000</v>
      </c>
    </row>
    <row r="174" spans="1:3" x14ac:dyDescent="0.25">
      <c r="A174" s="11">
        <v>5640200</v>
      </c>
      <c r="B174" t="s">
        <v>138</v>
      </c>
      <c r="C174" s="9">
        <v>2250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x14ac:dyDescent="0.25">
      <c r="A177" s="11">
        <v>5642000</v>
      </c>
      <c r="B177" t="s">
        <v>141</v>
      </c>
      <c r="C177" s="9">
        <v>50000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899</v>
      </c>
      <c r="B181" s="13"/>
      <c r="C181" s="14">
        <v>58250</v>
      </c>
    </row>
    <row r="182" spans="1:3" x14ac:dyDescent="0.25">
      <c r="A182" s="11">
        <v>5650000</v>
      </c>
      <c r="B182" t="s">
        <v>145</v>
      </c>
      <c r="C182" s="9">
        <v>584338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900</v>
      </c>
      <c r="B184" s="13"/>
      <c r="C184" s="14">
        <v>584338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901</v>
      </c>
      <c r="B192" s="13"/>
      <c r="C192" s="14">
        <v>0</v>
      </c>
    </row>
    <row r="193" spans="1:3" x14ac:dyDescent="0.25">
      <c r="A193" s="15" t="s">
        <v>902</v>
      </c>
      <c r="B193" s="15"/>
      <c r="C193" s="10">
        <v>658588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903</v>
      </c>
      <c r="B195" s="13"/>
      <c r="C195" s="14">
        <v>0</v>
      </c>
    </row>
    <row r="196" spans="1:3" x14ac:dyDescent="0.25">
      <c r="A196" s="11">
        <v>5710000</v>
      </c>
      <c r="B196" t="s">
        <v>155</v>
      </c>
      <c r="C196" s="9">
        <v>165000</v>
      </c>
    </row>
    <row r="197" spans="1:3" x14ac:dyDescent="0.25">
      <c r="A197" s="11">
        <v>5720000</v>
      </c>
      <c r="B197" t="s">
        <v>156</v>
      </c>
      <c r="C197" s="9">
        <v>82364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x14ac:dyDescent="0.25">
      <c r="A199" s="13" t="s">
        <v>904</v>
      </c>
      <c r="B199" s="13"/>
      <c r="C199" s="14">
        <v>247364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x14ac:dyDescent="0.25">
      <c r="A202" s="11">
        <v>5820000</v>
      </c>
      <c r="B202" t="s">
        <v>160</v>
      </c>
      <c r="C202" s="9">
        <v>1394117</v>
      </c>
    </row>
    <row r="203" spans="1:3" x14ac:dyDescent="0.25">
      <c r="A203" s="13" t="s">
        <v>905</v>
      </c>
      <c r="B203" s="13"/>
      <c r="C203" s="14">
        <v>1394117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906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x14ac:dyDescent="0.25">
      <c r="A231" s="11">
        <v>5912290</v>
      </c>
      <c r="B231" t="s">
        <v>187</v>
      </c>
      <c r="C231" s="9">
        <v>515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907</v>
      </c>
      <c r="B243" s="13"/>
      <c r="C243" s="14">
        <v>515</v>
      </c>
    </row>
    <row r="244" spans="1:3" hidden="1" x14ac:dyDescent="0.25">
      <c r="A244" s="11">
        <v>5950000</v>
      </c>
      <c r="B244" t="s">
        <v>908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866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909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910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911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912</v>
      </c>
      <c r="B269" s="13"/>
      <c r="C269" s="14">
        <v>0</v>
      </c>
    </row>
    <row r="270" spans="1:3" hidden="1" x14ac:dyDescent="0.25">
      <c r="A270" s="15" t="s">
        <v>913</v>
      </c>
      <c r="B270" s="15"/>
      <c r="C270" s="10">
        <v>0</v>
      </c>
    </row>
    <row r="271" spans="1:3" x14ac:dyDescent="0.25">
      <c r="A271" s="15" t="s">
        <v>914</v>
      </c>
      <c r="B271" s="15"/>
      <c r="C271" s="10">
        <v>21519653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915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916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x14ac:dyDescent="0.25">
      <c r="A435" s="11">
        <v>3315000</v>
      </c>
      <c r="B435" t="s">
        <v>380</v>
      </c>
      <c r="C435" s="9">
        <v>14329199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x14ac:dyDescent="0.25">
      <c r="A441" s="11">
        <v>3316100</v>
      </c>
      <c r="B441" t="s">
        <v>386</v>
      </c>
      <c r="C441" s="9">
        <v>3370872</v>
      </c>
    </row>
    <row r="442" spans="1:3" x14ac:dyDescent="0.25">
      <c r="A442" s="11">
        <v>3316900</v>
      </c>
      <c r="B442" t="s">
        <v>387</v>
      </c>
      <c r="C442" s="9">
        <v>2533290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917</v>
      </c>
      <c r="B474" s="13"/>
      <c r="C474" s="14">
        <v>20233361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918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919</v>
      </c>
      <c r="B600" s="13"/>
      <c r="C600" s="14">
        <v>0</v>
      </c>
    </row>
    <row r="601" spans="1:3" x14ac:dyDescent="0.25">
      <c r="A601" s="11">
        <v>3612000</v>
      </c>
      <c r="B601" t="s">
        <v>538</v>
      </c>
      <c r="C601" s="9">
        <v>40000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x14ac:dyDescent="0.25">
      <c r="A621" s="11">
        <v>3696000</v>
      </c>
      <c r="B621" t="s">
        <v>558</v>
      </c>
      <c r="C621" s="9">
        <v>23922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920</v>
      </c>
      <c r="B626" s="13"/>
      <c r="C626" s="14">
        <v>63922</v>
      </c>
    </row>
    <row r="627" spans="1:3" x14ac:dyDescent="0.25">
      <c r="A627" s="11">
        <v>3021000</v>
      </c>
      <c r="B627" t="s">
        <v>563</v>
      </c>
      <c r="C627" s="9">
        <v>-1014865</v>
      </c>
    </row>
    <row r="628" spans="1:3" x14ac:dyDescent="0.25">
      <c r="A628" s="13" t="s">
        <v>921</v>
      </c>
      <c r="B628" s="13"/>
      <c r="C628" s="14">
        <v>-1014865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hidden="1" x14ac:dyDescent="0.25">
      <c r="A632" s="13" t="s">
        <v>922</v>
      </c>
      <c r="B632" s="13"/>
      <c r="C632" s="14">
        <v>0</v>
      </c>
    </row>
    <row r="633" spans="1:3" x14ac:dyDescent="0.25">
      <c r="A633" s="11">
        <v>3860001</v>
      </c>
      <c r="B633" t="s">
        <v>567</v>
      </c>
      <c r="C633" s="9">
        <v>2237235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923</v>
      </c>
      <c r="B639" s="13"/>
      <c r="C639" s="14">
        <v>2237235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924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x14ac:dyDescent="0.25">
      <c r="A693" s="11">
        <v>3861470</v>
      </c>
      <c r="B693" t="s">
        <v>625</v>
      </c>
      <c r="C693" s="9">
        <v>247364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925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x14ac:dyDescent="0.25">
      <c r="A728" s="11">
        <v>3871477</v>
      </c>
      <c r="B728" t="s">
        <v>657</v>
      </c>
      <c r="C728" s="9">
        <v>-119626</v>
      </c>
    </row>
    <row r="729" spans="1:3" x14ac:dyDescent="0.25">
      <c r="A729" s="11">
        <v>3871478</v>
      </c>
      <c r="B729" t="s">
        <v>658</v>
      </c>
      <c r="C729" s="9">
        <v>-127738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926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927</v>
      </c>
      <c r="B743" s="13"/>
      <c r="C743" s="14">
        <v>0</v>
      </c>
    </row>
    <row r="744" spans="1:3" x14ac:dyDescent="0.25">
      <c r="A744" s="7" t="s">
        <v>928</v>
      </c>
      <c r="B744" s="7"/>
      <c r="C744" s="10">
        <v>21519653</v>
      </c>
    </row>
  </sheetData>
  <dataValidations count="6">
    <dataValidation type="list" allowBlank="1" showInputMessage="1" sqref="Q7" xr:uid="{4E90A69E-83E1-49E8-BF72-F651920123E8}">
      <formula1>"9F"</formula1>
    </dataValidation>
    <dataValidation type="list" allowBlank="1" showInputMessage="1" sqref="Q8" xr:uid="{87ECED6D-1DC8-497A-ABA4-015A0DF11B9F}">
      <formula1>"LOCAL"</formula1>
    </dataValidation>
    <dataValidation type="list" allowBlank="1" showInputMessage="1" sqref="Q9" xr:uid="{551CEFAC-8EFB-434A-8676-B8E57B43583F}">
      <formula1>"2011,2012,2013,2014,2015,2016,2017,2018,2019,2020,2021,2022,2023,2024,2025,2026,2027,2028,2029,2030,2031"</formula1>
    </dataValidation>
    <dataValidation type="list" allowBlank="1" showInputMessage="1" sqref="Q10" xr:uid="{711A7D69-5145-4438-95CA-F64C1790F85A}">
      <formula1>"PER,QTR,DQTR,YTD,LTD,RANGE"</formula1>
    </dataValidation>
    <dataValidation type="list" allowBlank="1" showInputMessage="1" sqref="Q11" xr:uid="{79286C82-7195-48D3-A5C5-39D3BE5D6876}">
      <formula1>"0,1,2,3,4,5,6,7,8,9,10,11,12,13,14,15,16,1.6,7.12"</formula1>
    </dataValidation>
    <dataValidation type="list" allowBlank="1" showInputMessage="1" showErrorMessage="1" sqref="Q12" xr:uid="{F361EDBD-D0C8-40C7-84D2-03F5DE132109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CB6BF-1621-472F-9DF7-CBBBB81EE116}">
  <dimension ref="A1:Q744"/>
  <sheetViews>
    <sheetView topLeftCell="A114" workbookViewId="0">
      <selection activeCell="E86" sqref="E86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842</v>
      </c>
    </row>
    <row r="2" spans="1:17" x14ac:dyDescent="0.25">
      <c r="A2" s="3" t="s">
        <v>867</v>
      </c>
      <c r="B2" s="7"/>
      <c r="C2" s="10"/>
    </row>
    <row r="3" spans="1:17" x14ac:dyDescent="0.25">
      <c r="A3" s="3" t="str">
        <f>VLOOKUP(A1,Sheet2!A:B,2)</f>
        <v>VETRAN*</v>
      </c>
    </row>
    <row r="5" spans="1:17" x14ac:dyDescent="0.25">
      <c r="A5" s="6" t="s">
        <v>671</v>
      </c>
      <c r="B5" s="7" t="s">
        <v>672</v>
      </c>
      <c r="C5" s="10" t="s">
        <v>868</v>
      </c>
    </row>
    <row r="6" spans="1:17" x14ac:dyDescent="0.25">
      <c r="A6" s="11">
        <v>5110000</v>
      </c>
      <c r="B6" t="s">
        <v>0</v>
      </c>
      <c r="C6" s="9">
        <v>1017</v>
      </c>
    </row>
    <row r="7" spans="1:17" x14ac:dyDescent="0.25">
      <c r="A7" s="11">
        <v>5120000</v>
      </c>
      <c r="B7" t="s">
        <v>1</v>
      </c>
      <c r="C7" s="9">
        <v>140634</v>
      </c>
      <c r="P7" s="1" t="s">
        <v>845</v>
      </c>
      <c r="Q7" s="2" t="s">
        <v>846</v>
      </c>
    </row>
    <row r="8" spans="1:17" x14ac:dyDescent="0.25">
      <c r="A8" s="11">
        <v>5125000</v>
      </c>
      <c r="B8" t="s">
        <v>2</v>
      </c>
      <c r="C8" s="9">
        <v>59805</v>
      </c>
      <c r="P8" s="1" t="s">
        <v>847</v>
      </c>
      <c r="Q8" s="2" t="s">
        <v>848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849</v>
      </c>
      <c r="Q9" s="2" t="s">
        <v>864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850</v>
      </c>
      <c r="Q10" s="2" t="s">
        <v>851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852</v>
      </c>
      <c r="Q11" s="2" t="s">
        <v>863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853</v>
      </c>
      <c r="Q12" s="2" t="s">
        <v>854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855</v>
      </c>
      <c r="I14" s="1" t="s">
        <v>857</v>
      </c>
      <c r="J14" s="1" t="s">
        <v>858</v>
      </c>
      <c r="K14" s="1" t="s">
        <v>859</v>
      </c>
      <c r="L14" s="1" t="s">
        <v>860</v>
      </c>
      <c r="M14" s="1" t="s">
        <v>671</v>
      </c>
      <c r="N14" s="1" t="s">
        <v>861</v>
      </c>
      <c r="O14" s="1" t="s">
        <v>862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856</v>
      </c>
      <c r="I15" s="5" t="s">
        <v>865</v>
      </c>
      <c r="J15" s="2" t="s">
        <v>856</v>
      </c>
      <c r="K15" s="2" t="s">
        <v>856</v>
      </c>
      <c r="L15" s="2" t="s">
        <v>856</v>
      </c>
      <c r="M15" s="2" t="s">
        <v>856</v>
      </c>
      <c r="N15" s="2" t="s">
        <v>856</v>
      </c>
      <c r="O15" s="2" t="s">
        <v>856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869</v>
      </c>
      <c r="B17" s="13"/>
      <c r="C17" s="14">
        <v>201456</v>
      </c>
    </row>
    <row r="18" spans="1:3" x14ac:dyDescent="0.25">
      <c r="A18" s="11">
        <v>5210000</v>
      </c>
      <c r="B18" t="s">
        <v>11</v>
      </c>
      <c r="C18" s="9">
        <v>15409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21665</v>
      </c>
    </row>
    <row r="21" spans="1:3" x14ac:dyDescent="0.25">
      <c r="A21" s="11">
        <v>5230100</v>
      </c>
      <c r="B21" t="s">
        <v>14</v>
      </c>
      <c r="C21" s="9">
        <v>55741</v>
      </c>
    </row>
    <row r="22" spans="1:3" x14ac:dyDescent="0.25">
      <c r="A22" s="11">
        <v>5230400</v>
      </c>
      <c r="B22" t="s">
        <v>15</v>
      </c>
      <c r="C22" s="9">
        <v>247</v>
      </c>
    </row>
    <row r="23" spans="1:3" x14ac:dyDescent="0.25">
      <c r="A23" s="11">
        <v>5240100</v>
      </c>
      <c r="B23" t="s">
        <v>16</v>
      </c>
      <c r="C23" s="9">
        <v>358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870</v>
      </c>
      <c r="B25" s="13"/>
      <c r="C25" s="14">
        <v>93420</v>
      </c>
    </row>
    <row r="26" spans="1:3" x14ac:dyDescent="0.25">
      <c r="A26" s="12" t="s">
        <v>871</v>
      </c>
      <c r="B26" s="12"/>
      <c r="C26" s="9">
        <v>294876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872</v>
      </c>
      <c r="B28" s="13"/>
      <c r="C28" s="14">
        <v>0</v>
      </c>
    </row>
    <row r="29" spans="1:3" hidden="1" x14ac:dyDescent="0.25">
      <c r="A29" s="13" t="s">
        <v>873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874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875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876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3850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877</v>
      </c>
      <c r="B67" s="13"/>
      <c r="C67" s="14">
        <v>3850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5210</v>
      </c>
    </row>
    <row r="70" spans="1:3" x14ac:dyDescent="0.25">
      <c r="A70" s="11">
        <v>5400200</v>
      </c>
      <c r="B70" t="s">
        <v>55</v>
      </c>
      <c r="C70" s="9">
        <v>650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878</v>
      </c>
      <c r="B73" s="13"/>
      <c r="C73" s="14">
        <v>5860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1300</v>
      </c>
    </row>
    <row r="78" spans="1:3" x14ac:dyDescent="0.25">
      <c r="A78" s="13" t="s">
        <v>879</v>
      </c>
      <c r="B78" s="13"/>
      <c r="C78" s="14">
        <v>1300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880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2500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881</v>
      </c>
      <c r="B88" s="13"/>
      <c r="C88" s="14">
        <v>2500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2035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x14ac:dyDescent="0.25">
      <c r="A93" s="11">
        <v>5450300</v>
      </c>
      <c r="B93" t="s">
        <v>74</v>
      </c>
      <c r="C93" s="9">
        <v>5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882</v>
      </c>
      <c r="B96" s="13"/>
      <c r="C96" s="14">
        <v>2040</v>
      </c>
    </row>
    <row r="97" spans="1:3" x14ac:dyDescent="0.25">
      <c r="A97" s="11">
        <v>5460000</v>
      </c>
      <c r="B97" t="s">
        <v>77</v>
      </c>
      <c r="C97" s="9">
        <v>500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883</v>
      </c>
      <c r="B111" s="13"/>
      <c r="C111" s="14">
        <v>500</v>
      </c>
    </row>
    <row r="112" spans="1:3" x14ac:dyDescent="0.25">
      <c r="A112" s="11">
        <v>5470000</v>
      </c>
      <c r="B112" t="s">
        <v>91</v>
      </c>
      <c r="C112" s="9">
        <v>100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884</v>
      </c>
      <c r="B114" s="13"/>
      <c r="C114" s="14">
        <v>100</v>
      </c>
    </row>
    <row r="115" spans="1:3" x14ac:dyDescent="0.25">
      <c r="A115" s="11">
        <v>5480000</v>
      </c>
      <c r="B115" t="s">
        <v>93</v>
      </c>
      <c r="C115" s="9">
        <v>100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885</v>
      </c>
      <c r="B117" s="13"/>
      <c r="C117" s="14">
        <v>100</v>
      </c>
    </row>
    <row r="118" spans="1:3" x14ac:dyDescent="0.25">
      <c r="A118" s="11">
        <v>5490000</v>
      </c>
      <c r="B118" t="s">
        <v>95</v>
      </c>
      <c r="C118" s="9">
        <v>350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x14ac:dyDescent="0.25">
      <c r="A129" s="13" t="s">
        <v>886</v>
      </c>
      <c r="B129" s="13"/>
      <c r="C129" s="14">
        <v>350</v>
      </c>
    </row>
    <row r="130" spans="1:3" x14ac:dyDescent="0.25">
      <c r="A130" s="11">
        <v>5510000</v>
      </c>
      <c r="B130" t="s">
        <v>106</v>
      </c>
      <c r="C130" s="9">
        <v>1000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x14ac:dyDescent="0.25">
      <c r="A132" s="11">
        <v>5511400</v>
      </c>
      <c r="B132" t="s">
        <v>108</v>
      </c>
      <c r="C132" s="9">
        <v>1000</v>
      </c>
    </row>
    <row r="133" spans="1:3" x14ac:dyDescent="0.25">
      <c r="A133" s="13" t="s">
        <v>887</v>
      </c>
      <c r="B133" s="13"/>
      <c r="C133" s="14">
        <v>2000</v>
      </c>
    </row>
    <row r="134" spans="1:3" x14ac:dyDescent="0.25">
      <c r="A134" s="11">
        <v>5520000</v>
      </c>
      <c r="B134" t="s">
        <v>109</v>
      </c>
      <c r="C134" s="9">
        <v>600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888</v>
      </c>
      <c r="B149" s="13"/>
      <c r="C149" s="14">
        <v>600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889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160</v>
      </c>
    </row>
    <row r="154" spans="1:3" x14ac:dyDescent="0.25">
      <c r="A154" s="11">
        <v>5540200</v>
      </c>
      <c r="B154" t="s">
        <v>127</v>
      </c>
      <c r="C154" s="9">
        <v>250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890</v>
      </c>
      <c r="B157" s="13"/>
      <c r="C157" s="14">
        <v>410</v>
      </c>
    </row>
    <row r="158" spans="1:3" x14ac:dyDescent="0.25">
      <c r="A158" s="15" t="s">
        <v>891</v>
      </c>
      <c r="B158" s="15"/>
      <c r="C158" s="10">
        <v>19610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892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893</v>
      </c>
      <c r="B162" s="12"/>
      <c r="C162" s="9">
        <v>0</v>
      </c>
    </row>
    <row r="163" spans="1:3" hidden="1" x14ac:dyDescent="0.25">
      <c r="A163" s="13" t="s">
        <v>894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895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896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897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898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899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900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901</v>
      </c>
      <c r="B192" s="13"/>
      <c r="C192" s="14">
        <v>0</v>
      </c>
    </row>
    <row r="193" spans="1:3" hidden="1" x14ac:dyDescent="0.25">
      <c r="A193" s="15" t="s">
        <v>902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903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904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905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906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907</v>
      </c>
      <c r="B243" s="13"/>
      <c r="C243" s="14">
        <v>0</v>
      </c>
    </row>
    <row r="244" spans="1:3" hidden="1" x14ac:dyDescent="0.25">
      <c r="A244" s="11">
        <v>5950000</v>
      </c>
      <c r="B244" t="s">
        <v>908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866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909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910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911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912</v>
      </c>
      <c r="B269" s="13"/>
      <c r="C269" s="14">
        <v>0</v>
      </c>
    </row>
    <row r="270" spans="1:3" hidden="1" x14ac:dyDescent="0.25">
      <c r="A270" s="15" t="s">
        <v>913</v>
      </c>
      <c r="B270" s="15"/>
      <c r="C270" s="10">
        <v>0</v>
      </c>
    </row>
    <row r="271" spans="1:3" x14ac:dyDescent="0.25">
      <c r="A271" s="15" t="s">
        <v>914</v>
      </c>
      <c r="B271" s="15"/>
      <c r="C271" s="10">
        <v>314486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915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916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917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918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919</v>
      </c>
      <c r="B600" s="13"/>
      <c r="C600" s="14">
        <v>0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920</v>
      </c>
      <c r="B626" s="13"/>
      <c r="C626" s="14">
        <v>0</v>
      </c>
    </row>
    <row r="627" spans="1:3" hidden="1" x14ac:dyDescent="0.25">
      <c r="A627" s="11">
        <v>3021000</v>
      </c>
      <c r="B627" t="s">
        <v>563</v>
      </c>
      <c r="C627" s="9">
        <v>0</v>
      </c>
    </row>
    <row r="628" spans="1:3" hidden="1" x14ac:dyDescent="0.25">
      <c r="A628" s="13" t="s">
        <v>921</v>
      </c>
      <c r="B628" s="13"/>
      <c r="C628" s="14">
        <v>0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hidden="1" x14ac:dyDescent="0.25">
      <c r="A632" s="13" t="s">
        <v>922</v>
      </c>
      <c r="B632" s="13"/>
      <c r="C632" s="14">
        <v>0</v>
      </c>
    </row>
    <row r="633" spans="1:3" x14ac:dyDescent="0.25">
      <c r="A633" s="11">
        <v>3860001</v>
      </c>
      <c r="B633" t="s">
        <v>567</v>
      </c>
      <c r="C633" s="9">
        <v>314486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923</v>
      </c>
      <c r="B639" s="13"/>
      <c r="C639" s="14">
        <v>314486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924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925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926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927</v>
      </c>
      <c r="B743" s="13"/>
      <c r="C743" s="14">
        <v>0</v>
      </c>
    </row>
    <row r="744" spans="1:3" x14ac:dyDescent="0.25">
      <c r="A744" s="7" t="s">
        <v>928</v>
      </c>
      <c r="B744" s="7"/>
      <c r="C744" s="10">
        <v>314486</v>
      </c>
    </row>
  </sheetData>
  <dataValidations count="6">
    <dataValidation type="list" allowBlank="1" showInputMessage="1" showErrorMessage="1" sqref="Q12" xr:uid="{DD1C71AA-0918-4C35-BE32-C89A8E8AB957}">
      <formula1>"General Ledger,SAP,Designer GLs,Default,SAP_FMBDT,SAP_FMIT"</formula1>
    </dataValidation>
    <dataValidation type="list" allowBlank="1" showInputMessage="1" sqref="Q11" xr:uid="{0D739384-FB64-40AF-B7B1-5861A502FF68}">
      <formula1>"0,1,2,3,4,5,6,7,8,9,10,11,12,13,14,15,16,1.6,7.12"</formula1>
    </dataValidation>
    <dataValidation type="list" allowBlank="1" showInputMessage="1" sqref="Q10" xr:uid="{BCF49B13-3D0A-4E9C-A82E-41445EA3F72F}">
      <formula1>"PER,QTR,DQTR,YTD,LTD,RANGE"</formula1>
    </dataValidation>
    <dataValidation type="list" allowBlank="1" showInputMessage="1" sqref="Q9" xr:uid="{BAED97C5-6380-43E4-9368-E6188ACD0F43}">
      <formula1>"2011,2012,2013,2014,2015,2016,2017,2018,2019,2020,2021,2022,2023,2024,2025,2026,2027,2028,2029,2030,2031"</formula1>
    </dataValidation>
    <dataValidation type="list" allowBlank="1" showInputMessage="1" sqref="Q8" xr:uid="{5AFA5EB6-5DC6-41E1-8E54-79FFB67AF56E}">
      <formula1>"LOCAL"</formula1>
    </dataValidation>
    <dataValidation type="list" allowBlank="1" showInputMessage="1" sqref="Q7" xr:uid="{9DE18414-7402-4F98-8B9A-4EAB18DA4A4A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dimension ref="A1:B685"/>
  <sheetViews>
    <sheetView topLeftCell="A13" workbookViewId="0">
      <selection activeCell="A43" sqref="A43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710</v>
      </c>
    </row>
    <row r="20" spans="1:2" x14ac:dyDescent="0.25">
      <c r="A20" s="3" t="s">
        <v>711</v>
      </c>
      <c r="B20" s="3" t="s">
        <v>712</v>
      </c>
    </row>
    <row r="21" spans="1:2" x14ac:dyDescent="0.25">
      <c r="A21" s="3" t="s">
        <v>713</v>
      </c>
      <c r="B21" s="3" t="s">
        <v>714</v>
      </c>
    </row>
    <row r="22" spans="1:2" x14ac:dyDescent="0.25">
      <c r="A22" s="3" t="s">
        <v>715</v>
      </c>
      <c r="B22" s="3" t="s">
        <v>716</v>
      </c>
    </row>
    <row r="23" spans="1:2" x14ac:dyDescent="0.25">
      <c r="A23" s="3" t="s">
        <v>717</v>
      </c>
      <c r="B23" s="3" t="s">
        <v>718</v>
      </c>
    </row>
    <row r="24" spans="1:2" x14ac:dyDescent="0.25">
      <c r="A24" s="3" t="s">
        <v>719</v>
      </c>
      <c r="B24" s="3" t="s">
        <v>720</v>
      </c>
    </row>
    <row r="25" spans="1:2" x14ac:dyDescent="0.25">
      <c r="A25" s="3" t="s">
        <v>721</v>
      </c>
      <c r="B25" s="3" t="s">
        <v>722</v>
      </c>
    </row>
    <row r="26" spans="1:2" x14ac:dyDescent="0.25">
      <c r="A26" s="3" t="s">
        <v>723</v>
      </c>
      <c r="B26" s="3" t="s">
        <v>724</v>
      </c>
    </row>
    <row r="27" spans="1:2" x14ac:dyDescent="0.25">
      <c r="A27" s="3" t="s">
        <v>725</v>
      </c>
      <c r="B27" s="3" t="s">
        <v>726</v>
      </c>
    </row>
    <row r="28" spans="1:2" x14ac:dyDescent="0.25">
      <c r="A28" s="3" t="s">
        <v>727</v>
      </c>
      <c r="B28" s="3" t="s">
        <v>728</v>
      </c>
    </row>
    <row r="29" spans="1:2" x14ac:dyDescent="0.25">
      <c r="A29" s="3" t="s">
        <v>729</v>
      </c>
      <c r="B29" s="3" t="s">
        <v>730</v>
      </c>
    </row>
    <row r="30" spans="1:2" x14ac:dyDescent="0.25">
      <c r="A30" s="3" t="s">
        <v>731</v>
      </c>
      <c r="B30" s="3" t="s">
        <v>732</v>
      </c>
    </row>
    <row r="31" spans="1:2" x14ac:dyDescent="0.25">
      <c r="A31" s="3" t="s">
        <v>733</v>
      </c>
      <c r="B31" s="3" t="s">
        <v>734</v>
      </c>
    </row>
    <row r="32" spans="1:2" x14ac:dyDescent="0.25">
      <c r="A32" s="3" t="s">
        <v>735</v>
      </c>
      <c r="B32" s="3" t="s">
        <v>736</v>
      </c>
    </row>
    <row r="33" spans="1:2" x14ac:dyDescent="0.25">
      <c r="A33" s="3" t="s">
        <v>737</v>
      </c>
      <c r="B33" s="3" t="s">
        <v>738</v>
      </c>
    </row>
    <row r="34" spans="1:2" x14ac:dyDescent="0.25">
      <c r="A34" s="3" t="s">
        <v>739</v>
      </c>
      <c r="B34" s="3" t="s">
        <v>740</v>
      </c>
    </row>
    <row r="35" spans="1:2" x14ac:dyDescent="0.25">
      <c r="A35" s="3" t="s">
        <v>741</v>
      </c>
      <c r="B35" s="3" t="s">
        <v>742</v>
      </c>
    </row>
    <row r="36" spans="1:2" x14ac:dyDescent="0.25">
      <c r="A36" s="3" t="s">
        <v>743</v>
      </c>
      <c r="B36" s="3" t="s">
        <v>744</v>
      </c>
    </row>
    <row r="37" spans="1:2" x14ac:dyDescent="0.25">
      <c r="A37" s="3" t="s">
        <v>745</v>
      </c>
      <c r="B37" s="3" t="s">
        <v>746</v>
      </c>
    </row>
    <row r="38" spans="1:2" x14ac:dyDescent="0.25">
      <c r="A38" s="3" t="s">
        <v>747</v>
      </c>
      <c r="B38" s="3" t="s">
        <v>748</v>
      </c>
    </row>
    <row r="39" spans="1:2" x14ac:dyDescent="0.25">
      <c r="A39" s="3" t="s">
        <v>749</v>
      </c>
      <c r="B39" s="3" t="s">
        <v>750</v>
      </c>
    </row>
    <row r="40" spans="1:2" x14ac:dyDescent="0.25">
      <c r="A40" s="3" t="s">
        <v>751</v>
      </c>
      <c r="B40" s="3" t="s">
        <v>844</v>
      </c>
    </row>
    <row r="41" spans="1:2" x14ac:dyDescent="0.25">
      <c r="A41" s="3" t="s">
        <v>930</v>
      </c>
      <c r="B41" s="3" t="s">
        <v>753</v>
      </c>
    </row>
    <row r="42" spans="1:2" x14ac:dyDescent="0.25">
      <c r="A42" s="3" t="s">
        <v>929</v>
      </c>
      <c r="B42" s="3" t="s">
        <v>752</v>
      </c>
    </row>
    <row r="43" spans="1:2" x14ac:dyDescent="0.25">
      <c r="A43" s="3" t="s">
        <v>754</v>
      </c>
      <c r="B43" s="3" t="s">
        <v>755</v>
      </c>
    </row>
    <row r="44" spans="1:2" x14ac:dyDescent="0.25">
      <c r="A44" s="3" t="s">
        <v>756</v>
      </c>
      <c r="B44" s="3" t="s">
        <v>757</v>
      </c>
    </row>
    <row r="45" spans="1:2" x14ac:dyDescent="0.25">
      <c r="A45" s="3" t="s">
        <v>758</v>
      </c>
      <c r="B45" s="3" t="s">
        <v>759</v>
      </c>
    </row>
    <row r="46" spans="1:2" x14ac:dyDescent="0.25">
      <c r="A46" s="3" t="s">
        <v>760</v>
      </c>
      <c r="B46" s="3" t="s">
        <v>761</v>
      </c>
    </row>
    <row r="47" spans="1:2" x14ac:dyDescent="0.25">
      <c r="A47" s="3" t="s">
        <v>762</v>
      </c>
      <c r="B47" s="3" t="s">
        <v>763</v>
      </c>
    </row>
    <row r="48" spans="1:2" x14ac:dyDescent="0.25">
      <c r="A48" s="3" t="s">
        <v>764</v>
      </c>
      <c r="B48" s="3" t="s">
        <v>765</v>
      </c>
    </row>
    <row r="49" spans="1:2" x14ac:dyDescent="0.25">
      <c r="A49" s="3" t="s">
        <v>766</v>
      </c>
      <c r="B49" s="3" t="s">
        <v>767</v>
      </c>
    </row>
    <row r="50" spans="1:2" x14ac:dyDescent="0.25">
      <c r="A50" s="3" t="s">
        <v>768</v>
      </c>
      <c r="B50" s="3" t="s">
        <v>769</v>
      </c>
    </row>
    <row r="51" spans="1:2" x14ac:dyDescent="0.25">
      <c r="A51" s="3" t="s">
        <v>770</v>
      </c>
      <c r="B51" s="3" t="s">
        <v>771</v>
      </c>
    </row>
    <row r="52" spans="1:2" x14ac:dyDescent="0.25">
      <c r="A52" s="3" t="s">
        <v>772</v>
      </c>
      <c r="B52" s="3" t="s">
        <v>773</v>
      </c>
    </row>
    <row r="53" spans="1:2" x14ac:dyDescent="0.25">
      <c r="A53" s="3" t="s">
        <v>774</v>
      </c>
      <c r="B53" s="3" t="s">
        <v>775</v>
      </c>
    </row>
    <row r="54" spans="1:2" x14ac:dyDescent="0.25">
      <c r="A54" s="3" t="s">
        <v>776</v>
      </c>
      <c r="B54" s="3" t="s">
        <v>777</v>
      </c>
    </row>
    <row r="55" spans="1:2" x14ac:dyDescent="0.25">
      <c r="A55" s="3" t="s">
        <v>778</v>
      </c>
      <c r="B55" s="3" t="s">
        <v>779</v>
      </c>
    </row>
    <row r="56" spans="1:2" x14ac:dyDescent="0.25">
      <c r="A56" s="3" t="s">
        <v>780</v>
      </c>
      <c r="B56" s="3" t="s">
        <v>781</v>
      </c>
    </row>
    <row r="57" spans="1:2" x14ac:dyDescent="0.25">
      <c r="A57" s="3" t="s">
        <v>782</v>
      </c>
      <c r="B57" s="3" t="s">
        <v>783</v>
      </c>
    </row>
    <row r="58" spans="1:2" x14ac:dyDescent="0.25">
      <c r="A58" s="3" t="s">
        <v>784</v>
      </c>
      <c r="B58" s="3" t="s">
        <v>785</v>
      </c>
    </row>
    <row r="59" spans="1:2" x14ac:dyDescent="0.25">
      <c r="A59" s="3" t="s">
        <v>786</v>
      </c>
      <c r="B59" s="3" t="s">
        <v>787</v>
      </c>
    </row>
    <row r="60" spans="1:2" x14ac:dyDescent="0.25">
      <c r="A60" s="3" t="s">
        <v>788</v>
      </c>
      <c r="B60" s="3" t="s">
        <v>789</v>
      </c>
    </row>
    <row r="61" spans="1:2" x14ac:dyDescent="0.25">
      <c r="A61" s="3" t="s">
        <v>790</v>
      </c>
      <c r="B61" s="3" t="s">
        <v>791</v>
      </c>
    </row>
    <row r="62" spans="1:2" x14ac:dyDescent="0.25">
      <c r="A62" s="3" t="s">
        <v>792</v>
      </c>
      <c r="B62" s="3" t="s">
        <v>793</v>
      </c>
    </row>
    <row r="63" spans="1:2" x14ac:dyDescent="0.25">
      <c r="A63" s="3" t="s">
        <v>794</v>
      </c>
      <c r="B63" s="3" t="s">
        <v>795</v>
      </c>
    </row>
    <row r="64" spans="1:2" x14ac:dyDescent="0.25">
      <c r="A64" s="3" t="s">
        <v>796</v>
      </c>
      <c r="B64" s="3" t="s">
        <v>797</v>
      </c>
    </row>
    <row r="65" spans="1:2" x14ac:dyDescent="0.25">
      <c r="A65" s="3" t="s">
        <v>798</v>
      </c>
      <c r="B65" s="3" t="s">
        <v>799</v>
      </c>
    </row>
    <row r="66" spans="1:2" x14ac:dyDescent="0.25">
      <c r="A66" s="3" t="s">
        <v>800</v>
      </c>
      <c r="B66" s="3" t="s">
        <v>801</v>
      </c>
    </row>
    <row r="67" spans="1:2" x14ac:dyDescent="0.25">
      <c r="A67" s="3" t="s">
        <v>802</v>
      </c>
      <c r="B67" s="3" t="s">
        <v>803</v>
      </c>
    </row>
    <row r="68" spans="1:2" x14ac:dyDescent="0.25">
      <c r="A68" s="3" t="s">
        <v>804</v>
      </c>
      <c r="B68" s="3" t="s">
        <v>805</v>
      </c>
    </row>
    <row r="69" spans="1:2" x14ac:dyDescent="0.25">
      <c r="A69" s="3" t="s">
        <v>806</v>
      </c>
      <c r="B69" s="3" t="s">
        <v>807</v>
      </c>
    </row>
    <row r="70" spans="1:2" x14ac:dyDescent="0.25">
      <c r="A70" s="3" t="s">
        <v>808</v>
      </c>
      <c r="B70" s="3" t="s">
        <v>809</v>
      </c>
    </row>
    <row r="71" spans="1:2" x14ac:dyDescent="0.25">
      <c r="A71" s="3" t="s">
        <v>810</v>
      </c>
      <c r="B71" s="3" t="s">
        <v>811</v>
      </c>
    </row>
    <row r="72" spans="1:2" x14ac:dyDescent="0.25">
      <c r="A72" s="3" t="s">
        <v>812</v>
      </c>
      <c r="B72" s="3" t="s">
        <v>813</v>
      </c>
    </row>
    <row r="73" spans="1:2" x14ac:dyDescent="0.25">
      <c r="A73" s="3" t="s">
        <v>814</v>
      </c>
      <c r="B73" s="3" t="s">
        <v>815</v>
      </c>
    </row>
    <row r="74" spans="1:2" x14ac:dyDescent="0.25">
      <c r="A74" s="3" t="s">
        <v>816</v>
      </c>
      <c r="B74" s="3" t="s">
        <v>817</v>
      </c>
    </row>
    <row r="75" spans="1:2" x14ac:dyDescent="0.25">
      <c r="A75" s="3" t="s">
        <v>818</v>
      </c>
      <c r="B75" s="3" t="s">
        <v>819</v>
      </c>
    </row>
    <row r="76" spans="1:2" x14ac:dyDescent="0.25">
      <c r="A76" s="3" t="s">
        <v>820</v>
      </c>
      <c r="B76" s="3" t="s">
        <v>821</v>
      </c>
    </row>
    <row r="77" spans="1:2" x14ac:dyDescent="0.25">
      <c r="A77" s="3" t="s">
        <v>822</v>
      </c>
      <c r="B77" s="3" t="s">
        <v>823</v>
      </c>
    </row>
    <row r="78" spans="1:2" x14ac:dyDescent="0.25">
      <c r="A78" s="3" t="s">
        <v>824</v>
      </c>
      <c r="B78" s="3" t="s">
        <v>825</v>
      </c>
    </row>
    <row r="79" spans="1:2" x14ac:dyDescent="0.25">
      <c r="A79" s="3" t="s">
        <v>826</v>
      </c>
      <c r="B79" s="3" t="s">
        <v>827</v>
      </c>
    </row>
    <row r="80" spans="1:2" x14ac:dyDescent="0.25">
      <c r="A80" s="3" t="s">
        <v>828</v>
      </c>
      <c r="B80" s="3" t="s">
        <v>829</v>
      </c>
    </row>
    <row r="81" spans="1:2" x14ac:dyDescent="0.25">
      <c r="A81" s="3" t="s">
        <v>830</v>
      </c>
      <c r="B81" s="3" t="s">
        <v>831</v>
      </c>
    </row>
    <row r="82" spans="1:2" x14ac:dyDescent="0.25">
      <c r="A82" s="3" t="s">
        <v>832</v>
      </c>
      <c r="B82" s="3" t="s">
        <v>833</v>
      </c>
    </row>
    <row r="83" spans="1:2" x14ac:dyDescent="0.25">
      <c r="A83" s="3" t="s">
        <v>834</v>
      </c>
      <c r="B83" s="3" t="s">
        <v>835</v>
      </c>
    </row>
    <row r="84" spans="1:2" x14ac:dyDescent="0.25">
      <c r="A84" s="3" t="s">
        <v>836</v>
      </c>
      <c r="B84" s="3" t="s">
        <v>837</v>
      </c>
    </row>
    <row r="85" spans="1:2" x14ac:dyDescent="0.25">
      <c r="A85" s="3" t="s">
        <v>838</v>
      </c>
      <c r="B85" s="3" t="s">
        <v>839</v>
      </c>
    </row>
    <row r="86" spans="1:2" x14ac:dyDescent="0.25">
      <c r="A86" s="3" t="s">
        <v>840</v>
      </c>
      <c r="B86" s="3" t="s">
        <v>841</v>
      </c>
    </row>
    <row r="87" spans="1:2" x14ac:dyDescent="0.25">
      <c r="A87" s="3" t="s">
        <v>842</v>
      </c>
      <c r="B87" s="3" t="s">
        <v>843</v>
      </c>
    </row>
    <row r="225" spans="1:2" x14ac:dyDescent="0.25">
      <c r="A225"/>
      <c r="B225"/>
    </row>
    <row r="685" spans="1:2" x14ac:dyDescent="0.25">
      <c r="A685"/>
      <c r="B685"/>
    </row>
  </sheetData>
  <sortState ref="A1:B685">
    <sortCondition ref="A1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8C6904-5394-4354-97D5-6A7EAAA141D6}">
  <ds:schemaRefs>
    <ds:schemaRef ds:uri="http://purl.org/dc/elements/1.1/"/>
    <ds:schemaRef ds:uri="http://www.w3.org/XML/1998/namespace"/>
    <ds:schemaRef ds:uri="ea1f852b-32bf-4e31-8164-529a36a285d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54997a85-7ff6-44a7-ab9c-21f65a668896"/>
  </ds:schemaRefs>
</ds:datastoreItem>
</file>

<file path=customXml/itemProps2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Housing and Human Services</vt:lpstr>
      <vt:lpstr>Housing</vt:lpstr>
      <vt:lpstr>Community Resources</vt:lpstr>
      <vt:lpstr>Veteran's Services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Housing and Human Services FY21-22 Proposed Line Item Budget</dc:title>
  <dc:creator>Neterer, Keith</dc:creator>
  <cp:lastModifiedBy>Rollyson, Chelsea</cp:lastModifiedBy>
  <dcterms:created xsi:type="dcterms:W3CDTF">2021-06-22T13:05:08Z</dcterms:created>
  <dcterms:modified xsi:type="dcterms:W3CDTF">2021-08-13T18:34:54Z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