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4B94F6D8-06CB-468D-BC3D-4C6899AD5B1F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Judicial Support" sheetId="6" r:id="rId1"/>
    <sheet name="Court Technology" sheetId="5" r:id="rId2"/>
    <sheet name="Court Facilities" sheetId="4" r:id="rId3"/>
    <sheet name="Juvenile Alternatives" sheetId="3" r:id="rId4"/>
    <sheet name="Local Court Initiatives" sheetId="1" r:id="rId5"/>
    <sheet name="Sheet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A3" i="6"/>
  <c r="A3" i="4"/>
  <c r="A3" i="3"/>
  <c r="Q15" i="6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<sst xmlns="http://schemas.openxmlformats.org/spreadsheetml/2006/main" count="4047" uniqueCount="939">
  <si>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</si>
  <si>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</si>
  <si>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</si>
  <si>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</si>
  <si>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</si>
  <si>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</si>
  <si>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</si>
  <si>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</si>
  <si>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</si>
  <si>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</si>
  <si>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</si>
  <si>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</si>
  <si>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</si>
  <si>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</si>
  <si>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</si>
  <si>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</si>
  <si>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</si>
  <si>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</si>
  <si>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</si>
  <si>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</si>
  <si>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</si>
  <si>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</si>
  <si>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</si>
  <si>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</si>
  <si>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</si>
  <si>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</si>
  <si>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</si>
  <si>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</si>
  <si>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</si>
  <si>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</si>
  <si>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</si>
  <si>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</si>
  <si>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</si>
  <si>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</si>
  <si>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</si>
  <si>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</si>
  <si>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</si>
  <si>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</si>
  <si>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</si>
  <si>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</si>
  <si>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</si>
  <si>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</si>
  <si>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</si>
  <si>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</si>
  <si>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</si>
  <si>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</si>
  <si>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</si>
  <si>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</si>
  <si>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</si>
  <si>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</si>
  <si>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</si>
  <si>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</si>
  <si>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</si>
  <si>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</si>
  <si>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</si>
  <si>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</si>
  <si>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</si>
  <si>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</si>
  <si>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</si>
  <si>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</si>
  <si>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</si>
  <si>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</si>
  <si>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</si>
  <si>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</si>
  <si>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</si>
  <si>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</si>
  <si>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</si>
  <si>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</si>
  <si>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</si>
  <si>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</si>
  <si>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</si>
  <si>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</si>
  <si>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</si>
  <si>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</si>
  <si>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</si>
  <si>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</si>
  <si>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</si>
  <si>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</si>
  <si>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</si>
  <si>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</si>
  <si>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</si>
  <si>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</si>
  <si>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</si>
  <si>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</si>
  <si>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</si>
  <si>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</si>
  <si>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</si>
  <si>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</si>
  <si>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</si>
  <si>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</si>
  <si>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</si>
  <si>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</si>
  <si>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</si>
  <si>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</si>
  <si>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</si>
  <si>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</si>
  <si>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</si>
  <si>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</si>
  <si>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</si>
  <si>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</si>
  <si>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</si>
  <si>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</si>
  <si>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</si>
  <si>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</si>
  <si>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</si>
  <si>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</si>
  <si>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</si>
  <si>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</si>
  <si>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</si>
  <si>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</si>
  <si>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</si>
  <si>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</si>
  <si>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</si>
  <si>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</si>
  <si>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</si>
  <si>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</si>
  <si>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</si>
  <si>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</si>
  <si>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</si>
  <si>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</si>
  <si>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</si>
  <si>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</si>
  <si>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</si>
  <si>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</si>
  <si>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</si>
  <si>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</si>
  <si>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</si>
  <si>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</si>
  <si>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</si>
  <si>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</si>
  <si>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</si>
  <si>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</si>
  <si>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</si>
  <si>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</si>
  <si>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</si>
  <si>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</si>
  <si>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</si>
  <si>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</si>
  <si>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</si>
  <si>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</si>
  <si>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</si>
  <si>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</si>
  <si>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</si>
  <si>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</si>
  <si>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</si>
  <si>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</si>
  <si>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</si>
  <si>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</si>
  <si>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</si>
  <si>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</si>
  <si>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</si>
  <si>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</si>
  <si>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</si>
  <si>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</si>
  <si>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</si>
  <si>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</si>
  <si>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</si>
  <si>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</si>
  <si>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</si>
  <si>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</si>
  <si>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</si>
  <si>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</si>
  <si>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</si>
  <si>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</si>
  <si>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</si>
  <si>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</si>
  <si>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</si>
  <si>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</si>
  <si>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</si>
  <si>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</si>
  <si>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</si>
  <si>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</si>
  <si>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</si>
  <si>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</si>
  <si>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</si>
  <si>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</si>
  <si>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</si>
  <si>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</si>
  <si>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</si>
  <si>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</si>
  <si>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</si>
  <si>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</si>
  <si>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</si>
  <si>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</si>
  <si>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</si>
  <si>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</si>
  <si>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</si>
  <si>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</si>
  <si>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</si>
  <si>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</si>
  <si>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</si>
  <si>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</si>
  <si>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</si>
  <si>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</si>
  <si>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</si>
  <si>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</si>
  <si>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</si>
  <si>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</si>
  <si>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</si>
  <si>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</si>
  <si>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</si>
  <si>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</si>
  <si>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</si>
  <si>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</si>
  <si>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</si>
  <si>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</si>
  <si>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</si>
  <si>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</si>
  <si>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</si>
  <si>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</si>
  <si>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</si>
  <si>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</si>
  <si>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</si>
  <si>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</si>
  <si>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</si>
  <si>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</si>
  <si>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</si>
  <si>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</si>
  <si>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</si>
  <si>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</si>
  <si>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</si>
  <si>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</si>
  <si>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</si>
  <si>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</si>
  <si>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</si>
  <si>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</si>
  <si>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</si>
  <si>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</si>
  <si>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</si>
  <si>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</si>
  <si>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</si>
  <si>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</si>
  <si>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</si>
  <si>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</si>
  <si>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</si>
  <si>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</si>
  <si>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</si>
  <si>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</si>
  <si>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</si>
  <si>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</si>
  <si>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</si>
  <si>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</si>
  <si>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</si>
  <si>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</si>
  <si>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</si>
  <si>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</si>
  <si>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</si>
  <si>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</si>
  <si>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</si>
  <si>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</si>
  <si>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</si>
  <si>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</si>
  <si>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</si>
  <si>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</si>
  <si>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</si>
  <si>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</si>
  <si>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</si>
  <si>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</si>
  <si>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</si>
  <si>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</si>
  <si>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</si>
  <si>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</si>
  <si>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</si>
  <si>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</si>
  <si>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</si>
  <si>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</si>
  <si>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</si>
  <si>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</si>
  <si>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</si>
  <si>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</si>
  <si>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</si>
  <si>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</si>
  <si>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</si>
  <si>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</si>
  <si>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</si>
  <si>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</si>
  <si>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</si>
  <si>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</si>
  <si>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</si>
  <si>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</si>
  <si>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</si>
  <si>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</si>
  <si>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</si>
  <si>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</si>
  <si>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</si>
  <si>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</si>
  <si>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</si>
  <si>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</si>
  <si>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</si>
  <si>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</si>
  <si>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</si>
  <si>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</si>
  <si>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</si>
  <si>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</si>
  <si>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</si>
  <si>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</si>
  <si>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</si>
  <si>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</si>
  <si>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</si>
  <si>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</si>
  <si>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</si>
  <si>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</si>
  <si>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</si>
  <si>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</si>
  <si>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</si>
  <si>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</si>
  <si>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</si>
  <si>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</si>
  <si>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</si>
  <si>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</si>
  <si>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</si>
  <si>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</si>
  <si>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</si>
  <si>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</si>
  <si>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</si>
  <si>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</si>
  <si>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</si>
  <si>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</si>
  <si>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</si>
  <si>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</si>
  <si>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</si>
  <si>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</si>
  <si>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</si>
  <si>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</si>
  <si>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</si>
  <si>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</si>
  <si>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</si>
  <si>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</si>
  <si>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</si>
  <si>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</si>
  <si>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</si>
  <si>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</si>
  <si>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</si>
  <si>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</si>
  <si>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</si>
  <si>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</si>
  <si>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</si>
  <si>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</si>
  <si>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</si>
  <si>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</si>
  <si>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</si>
  <si>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</si>
  <si>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</si>
  <si>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</si>
  <si>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</si>
  <si>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</si>
  <si>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</si>
  <si>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</si>
  <si>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</si>
  <si>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</si>
  <si>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</si>
  <si>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</si>
  <si>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</si>
  <si>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</si>
  <si>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</si>
  <si>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</si>
  <si>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</si>
  <si>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</si>
  <si>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</si>
  <si>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</si>
  <si>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</si>
  <si>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</si>
  <si>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</si>
  <si>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</si>
  <si>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</si>
  <si>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</si>
  <si>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</si>
  <si>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</si>
  <si>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</si>
  <si>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</si>
  <si>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</si>
  <si>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</si>
  <si>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</si>
  <si>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</si>
  <si>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</si>
  <si>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</si>
  <si>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</si>
  <si>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</si>
  <si>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</si>
  <si>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</si>
  <si>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</si>
  <si>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</si>
  <si>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</si>
  <si>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</si>
  <si>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</si>
  <si>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</si>
  <si>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</si>
  <si>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</si>
  <si>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</si>
  <si>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</si>
  <si>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</si>
  <si>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</si>
  <si>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</si>
  <si>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</si>
  <si>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</si>
  <si>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</si>
  <si>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</si>
  <si>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</si>
  <si>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</si>
  <si>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</si>
  <si>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</si>
  <si>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</si>
  <si>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</si>
  <si>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</si>
  <si>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</si>
  <si>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</si>
  <si>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</si>
  <si>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</si>
  <si>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</si>
  <si>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</si>
  <si>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</si>
  <si>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</si>
  <si>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</si>
  <si>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</si>
  <si>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</si>
  <si>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</si>
  <si>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</si>
  <si>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</si>
  <si>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</si>
  <si>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</si>
  <si>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</si>
  <si>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</si>
  <si>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</si>
  <si>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</si>
  <si>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</si>
  <si>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</si>
  <si>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</si>
  <si>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</si>
  <si>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</si>
  <si>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</si>
  <si>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</si>
  <si>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</si>
  <si>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</si>
  <si>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</si>
  <si>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</si>
  <si>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</si>
  <si>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</si>
  <si>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</si>
  <si>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</si>
  <si>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</si>
  <si>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</si>
  <si>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</si>
  <si>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</si>
  <si>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</si>
  <si>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</si>
  <si>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</si>
  <si>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</si>
  <si>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</si>
  <si>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</si>
  <si>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</si>
  <si>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</si>
  <si>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</si>
  <si>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</si>
  <si>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</si>
  <si>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</si>
  <si>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</si>
  <si>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</si>
  <si>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</si>
  <si>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</si>
  <si>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</si>
  <si>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</si>
  <si>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</si>
  <si>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</si>
  <si>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</si>
  <si>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</si>
  <si>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</si>
  <si>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</si>
  <si>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</si>
  <si>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</si>
  <si>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</si>
  <si>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</si>
  <si>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</si>
  <si>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</si>
  <si>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</si>
  <si>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</si>
  <si>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</si>
  <si>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</si>
  <si>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</si>
  <si>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</si>
  <si>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</si>
  <si>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</si>
  <si>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</si>
  <si>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</si>
  <si>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</si>
  <si>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</si>
  <si>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</si>
  <si>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</si>
  <si>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</si>
  <si>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</si>
  <si>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</si>
  <si>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</si>
  <si>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</si>
  <si>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</si>
  <si>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</si>
  <si>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</si>
  <si>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</si>
  <si>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</si>
  <si>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</si>
  <si>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</si>
  <si>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</si>
  <si>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</si>
  <si>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</si>
  <si>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</si>
  <si>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</si>
  <si>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</si>
  <si>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</si>
  <si>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</si>
  <si>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</si>
  <si>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</si>
  <si>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</si>
  <si>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</si>
  <si>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</si>
  <si>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</si>
  <si>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</si>
  <si>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</si>
  <si>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</si>
  <si>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</si>
  <si>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</si>
  <si>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</si>
  <si>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</si>
  <si>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</si>
  <si>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</si>
  <si>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</si>
  <si>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</si>
  <si>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</si>
  <si>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</si>
  <si>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</si>
  <si>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</si>
  <si>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</si>
  <si>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</si>
  <si>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</si>
  <si>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</si>
  <si>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</si>
  <si>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</si>
  <si>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</si>
  <si>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</si>
  <si>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</si>
  <si>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</si>
  <si>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</si>
  <si>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</si>
  <si>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</si>
  <si>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</si>
  <si>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</si>
  <si>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</si>
  <si>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</si>
  <si>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</si>
  <si>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</si>
  <si>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</si>
  <si>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</si>
  <si>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</si>
  <si>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</si>
  <si>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</si>
  <si>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</si>
  <si>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</si>
  <si>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</si>
  <si>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</si>
  <si>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</si>
  <si>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</si>
  <si>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</si>
  <si>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</si>
  <si>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</si>
  <si>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</si>
  <si>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</si>
  <si>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</si>
  <si>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</si>
  <si>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</si>
  <si>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</si>
  <si>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</si>
  <si>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</si>
  <si>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</si>
  <si>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</si>
  <si>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</si>
  <si>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</si>
  <si>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</si>
  <si>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</si>
  <si>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</si>
  <si>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</si>
  <si>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</si>
  <si>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</si>
  <si>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</si>
  <si>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</si>
  <si>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</si>
  <si>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</si>
  <si>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</si>
  <si>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</si>
  <si>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</si>
  <si>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</si>
  <si>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</si>
  <si>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</si>
  <si>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</si>
  <si>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</si>
  <si>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</si>
  <si>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</si>
  <si>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</si>
  <si>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</si>
  <si>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</si>
  <si>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</si>
  <si>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</si>
  <si>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</si>
  <si>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</si>
  <si>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</si>
  <si>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</si>
  <si>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</si>
  <si>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</si>
  <si>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</si>
  <si>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</si>
  <si>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</si>
  <si>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</si>
  <si>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</si>
  <si>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</si>
  <si>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</si>
  <si>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</si>
  <si>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</si>
  <si>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</si>
  <si>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</si>
  <si>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</si>
  <si>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</si>
  <si>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</si>
  <si>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</si>
  <si>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</si>
  <si>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</si>
  <si>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</si>
  <si>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</si>
  <si>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</si>
  <si>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</si>
  <si>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</si>
  <si>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</si>
  <si>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</si>
  <si>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</si>
  <si>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</si>
  <si>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</si>
  <si>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</si>
  <si>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</si>
  <si>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</si>
  <si>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</si>
  <si>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</si>
  <si>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</si>
  <si>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</si>
  <si>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</si>
  <si>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</si>
  <si>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</si>
  <si>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</si>
  <si>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</si>
  <si>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</si>
  <si>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</si>
  <si>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</si>
  <si>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</si>
  <si>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</si>
  <si>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</si>
  <si>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</si>
  <si>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</si>
  <si>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</si>
  <si>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</si>
  <si>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</si>
  <si>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</si>
  <si>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</si>
  <si>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</si>
  <si>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</si>
  <si>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</si>
  <si>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</si>
  <si>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</si>
  <si>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</si>
  <si>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</si>
  <si>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</si>
  <si>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</si>
  <si>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</si>
  <si>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</si>
  <si>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</si>
  <si>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</si>
  <si>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</si>
  <si>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</si>
  <si>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</si>
  <si>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</si>
  <si>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</si>
  <si>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</si>
  <si>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</si>
  <si>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</si>
  <si>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</si>
  <si>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</si>
  <si>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</si>
  <si>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</si>
  <si>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</si>
  <si>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</si>
  <si>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</si>
  <si>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</si>
  <si>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</si>
  <si>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</si>
  <si>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</si>
  <si>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</si>
  <si>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</si>
  <si>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</si>
  <si>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</si>
  <si>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</si>
  <si>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</si>
  <si>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</si>
  <si>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</si>
  <si>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</si>
  <si>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</si>
  <si>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</si>
  <si>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</si>
  <si>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</si>
  <si>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</si>
  <si>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</si>
  <si>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</si>
  <si>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</si>
  <si>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</si>
  <si>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</si>
  <si>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</si>
  <si>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</si>
  <si>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</si>
  <si>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</si>
  <si>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</si>
  <si>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</si>
  <si>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</si>
  <si>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</si>
  <si>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</si>
  <si>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</si>
  <si>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</si>
  <si>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</si>
  <si>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</si>
  <si>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</si>
  <si>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</si>
  <si>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</si>
  <si>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</si>
  <si>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</si>
  <si>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</si>
  <si>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</si>
  <si>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</si>
  <si>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</si>
  <si>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</si>
  <si>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</si>
  <si>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</si>
  <si>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</si>
  <si>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</si>
  <si>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</si>
  <si>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</si>
  <si>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</si>
  <si>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</si>
  <si>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</si>
  <si>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</si>
  <si>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</si>
  <si>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</si>
  <si>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</si>
  <si>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</si>
  <si>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</si>
  <si>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</si>
  <si>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</si>
  <si>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</si>
  <si>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</si>
  <si>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</si>
  <si>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</si>
  <si>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</si>
  <si>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</si>
  <si>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</si>
  <si>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</si>
  <si>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</si>
  <si>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</si>
  <si>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</si>
  <si>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</si>
  <si>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</si>
  <si>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</si>
  <si>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</si>
  <si>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</si>
  <si>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</si>
  <si>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</si>
  <si>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</si>
  <si>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</si>
  <si>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</si>
  <si>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</si>
  <si>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</si>
  <si>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</si>
  <si>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</si>
  <si>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</si>
  <si>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</si>
  <si>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</si>
  <si>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</si>
  <si>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</si>
  <si>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</si>
  <si>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</si>
  <si>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</si>
  <si>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</si>
  <si>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</si>
  <si>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</si>
  <si>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</si>
  <si>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</si>
  <si>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</si>
  <si>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</si>
  <si>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</si>
  <si>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</si>
  <si>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</si>
  <si>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</si>
  <si>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</si>
  <si>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</si>
  <si>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</si>
  <si>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</si>
  <si>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</si>
  <si>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</si>
  <si>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</si>
  <si>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</si>
  <si>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</si>
  <si>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</si>
  <si>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</si>
  <si>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</si>
  <si>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</si>
  <si>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</si>
  <si>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</si>
  <si>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</si>
  <si>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</si>
  <si>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</si>
  <si>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</si>
  <si>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</si>
  <si>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</si>
  <si>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</si>
  <si>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</si>
  <si>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</si>
  <si>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</si>
  <si>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</si>
  <si>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</si>
  <si>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</si>
  <si>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</si>
  <si>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</si>
  <si>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</si>
  <si>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</si>
  <si>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</si>
  <si>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</si>
  <si>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</si>
  <si>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</si>
  <si>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</si>
  <si>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</si>
  <si>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</si>
  <si>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</si>
  <si>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</si>
  <si>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</si>
  <si>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</si>
  <si>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</si>
  <si>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</si>
  <si>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</si>
  <si>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</si>
  <si>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</si>
  <si>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</si>
  <si>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</si>
  <si>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</si>
  <si>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</si>
  <si>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</si>
  <si>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</si>
  <si>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</si>
  <si>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</si>
  <si>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</si>
  <si>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</si>
  <si>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</si>
  <si>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</si>
  <si>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</si>
  <si>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</si>
  <si>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</si>
  <si>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</si>
  <si>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</si>
  <si>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</si>
  <si>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</si>
  <si>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</si>
  <si>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</si>
  <si>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</si>
  <si>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</si>
  <si>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</si>
  <si>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</si>
  <si>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</si>
  <si>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</si>
  <si>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</si>
  <si>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</si>
  <si>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</si>
  <si>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</si>
  <si>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</si>
  <si>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</si>
  <si>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</si>
  <si>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</si>
  <si>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</si>
  <si>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</si>
  <si>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</si>
  <si>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</si>
  <si>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</si>
  <si>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</si>
  <si>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</si>
  <si>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</si>
  <si>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</si>
  <si>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</si>
  <si>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</si>
  <si>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</si>
  <si>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</si>
  <si>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</si>
  <si>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</si>
  <si>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</si>
  <si>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</si>
  <si>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</si>
  <si>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</si>
  <si>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</si>
  <si>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</si>
  <si>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</si>
  <si>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</si>
  <si>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</si>
  <si>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</si>
  <si>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</si>
  <si>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</si>
  <si>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</si>
  <si>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</si>
  <si>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</si>
  <si>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</si>
  <si>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</si>
  <si>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</si>
  <si>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</si>
  <si>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</si>
  <si>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</si>
  <si>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</si>
  <si>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</si>
  <si>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</si>
  <si>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</si>
  <si>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</si>
  <si>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</si>
  <si>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</si>
  <si>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</si>
  <si>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</si>
  <si>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</si>
  <si>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</si>
  <si>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</si>
  <si>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</si>
  <si>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</si>
  <si>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</si>
  <si>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</si>
  <si>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</si>
  <si>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</si>
  <si>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</si>
  <si>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</si>
  <si>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</si>
  <si>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Court Technology</t>
  </si>
  <si>
    <t>Court Facilities</t>
  </si>
  <si>
    <t>Juvenile Alternatives</t>
  </si>
  <si>
    <t>Local Court Initiatives</t>
  </si>
  <si>
    <t>LCRTIV*</t>
  </si>
  <si>
    <t>JUVALT*</t>
  </si>
  <si>
    <t>CRTFAC*</t>
  </si>
  <si>
    <t>CORTIT*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</si>
</sst>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FB924D-EFB7-4D12-B51C-4E41660A8984}" name="Table136" displayName="Table136" ref="A5:C744" totalsRowShown="0">
  <autoFilter ref="A5:C744" xr:uid="{1810E014-B522-4D0C-92C7-81A5971FAA93}">
    <filterColumn colId="2">
      <filters>
        <filter val="$(140,796)"/>
        <filter val="$1,000"/>
        <filter val="$1,213,877"/>
        <filter val="$1,300"/>
        <filter val="$1,593,875"/>
        <filter val="$106,000"/>
        <filter val="$108,500"/>
        <filter val="$113,030"/>
        <filter val="$116,404"/>
        <filter val="$120,448"/>
        <filter val="$124,000"/>
        <filter val="$126,535"/>
        <filter val="$126,684"/>
        <filter val="$14,000"/>
        <filter val="$14,650"/>
        <filter val="$141,804"/>
        <filter val="$15,000"/>
        <filter val="$15,300"/>
        <filter val="$156,613"/>
        <filter val="$158,830"/>
        <filter val="$17,500"/>
        <filter val="$18,000"/>
        <filter val="$189,000"/>
        <filter val="$19,000"/>
        <filter val="$194,330"/>
        <filter val="$2,500"/>
        <filter val="$2,739,059"/>
        <filter val="$2,815,968"/>
        <filter val="$200,000"/>
        <filter val="$210,000"/>
        <filter val="$215,200"/>
        <filter val="$215,959"/>
        <filter val="$216,012"/>
        <filter val="$23,000"/>
        <filter val="$243,711"/>
        <filter val="$26,500"/>
        <filter val="$278,000"/>
        <filter val="$3,000"/>
        <filter val="$3,360,041"/>
        <filter val="$33,600"/>
        <filter val="$361,373"/>
        <filter val="$38,000"/>
        <filter val="$386,298"/>
        <filter val="$410,000"/>
        <filter val="$46,078"/>
        <filter val="$5,500"/>
        <filter val="$5,824,231"/>
        <filter val="$500,000"/>
        <filter val="$589,939"/>
        <filter val="$597,832"/>
        <filter val="$6,087"/>
        <filter val="$602,310"/>
        <filter val="$628,777"/>
        <filter val="$63,000"/>
        <filter val="$649,000"/>
        <filter val="$69,290"/>
        <filter val="$715,200"/>
        <filter val="$736"/>
        <filter val="$760,000"/>
        <filter val="$846,021"/>
        <filter val="$88,000"/>
        <filter val="$9,000"/>
        <filter val="$902,969"/>
        <filter val="$91,200"/>
        <filter val="$923"/>
        <filter val="$938,485"/>
      </filters>
    </filterColumn>
  </autoFilter>
  <tableColumns count="3">
    <tableColumn id="1" xr3:uid="{1C0720F4-54B6-4858-BA8D-29AAF96E13A7}" name="Account"/>
    <tableColumn id="2" xr3:uid="{05E08183-3BD7-49B0-B3BD-4AF89B4FEE89}" name="Description"/>
    <tableColumn id="3" xr3:uid="{59C52865-BBDA-4765-A838-E87A70D34DB5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416ECB-BC23-448B-99F2-169BE3AF333C}" name="Table135" displayName="Table135" ref="A5:C744" totalsRowShown="0">
  <autoFilter ref="A5:C744" xr:uid="{2F9BE530-F7E9-4F33-991D-E8DB2A0E9E99}">
    <filterColumn colId="2">
      <filters>
        <filter val="$(79,693)"/>
        <filter val="$1,000"/>
        <filter val="$1,008,949"/>
        <filter val="$1,593,875"/>
        <filter val="$1,772,509"/>
        <filter val="$124,000"/>
        <filter val="$14,000"/>
        <filter val="$14,650"/>
        <filter val="$145,962"/>
        <filter val="$15,000"/>
        <filter val="$156,010"/>
        <filter val="$182,510"/>
        <filter val="$2,613"/>
        <filter val="$200,000"/>
        <filter val="$215,200"/>
        <filter val="$224,000"/>
        <filter val="$25,875"/>
        <filter val="$26,500"/>
        <filter val="$285,572"/>
        <filter val="$30,784"/>
        <filter val="$320,095"/>
        <filter val="$387,062"/>
        <filter val="$4,067"/>
        <filter val="$402,398"/>
        <filter val="$47,975"/>
        <filter val="$488"/>
        <filter val="$548,360"/>
        <filter val="$58,327"/>
        <filter val="$6,680"/>
        <filter val="$61,572"/>
        <filter val="$619"/>
        <filter val="$66,096"/>
        <filter val="$82,303"/>
        <filter val="$91,200"/>
        <filter val="$91,600"/>
      </filters>
    </filterColumn>
  </autoFilter>
  <tableColumns count="3">
    <tableColumn id="1" xr3:uid="{049B5B89-DE9F-4488-9A7D-E9C18CAFD20B}" name="Account"/>
    <tableColumn id="2" xr3:uid="{31ED3819-52FF-44F3-A279-E4D64A7C2D90}" name="Description"/>
    <tableColumn id="3" xr3:uid="{A86F6CC5-0A00-496F-8E3D-5A0E8E596F4C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C2F2E5-B2DE-46BA-90B1-4CFF53DB5E2C}" name="Table14" displayName="Table14" ref="A5:C744" totalsRowShown="0">
  <autoFilter ref="A5:C744" xr:uid="{34BB2E4E-3EDF-49A3-BD43-AB74E9881D08}">
    <filterColumn colId="2">
      <filters>
        <filter val="$(46,923)"/>
        <filter val="$1,000"/>
        <filter val="$1,857"/>
        <filter val="$10,000"/>
        <filter val="$10,026"/>
        <filter val="$113,030"/>
        <filter val="$117,835"/>
        <filter val="$118,080"/>
        <filter val="$123,926"/>
        <filter val="$13,650"/>
        <filter val="$137,373"/>
        <filter val="$15,000"/>
        <filter val="$154,387"/>
        <filter val="$17,211"/>
        <filter val="$17,500"/>
        <filter val="$18,000"/>
        <filter val="$189,000"/>
        <filter val="$19,000"/>
        <filter val="$2,042,916"/>
        <filter val="$2,388,614"/>
        <filter val="$2,587"/>
        <filter val="$200,000"/>
        <filter val="$23,000"/>
        <filter val="$24,265"/>
        <filter val="$245"/>
        <filter val="$278,000"/>
        <filter val="$3,000"/>
        <filter val="$3,480,176"/>
        <filter val="$30"/>
        <filter val="$31,000"/>
        <filter val="$312,260"/>
        <filter val="$32,900"/>
        <filter val="$33,600"/>
        <filter val="$34,291"/>
        <filter val="$38,000"/>
        <filter val="$44"/>
        <filter val="$5,500"/>
        <filter val="$5,508"/>
        <filter val="$500,000"/>
        <filter val="$589,939"/>
        <filter val="$618,000"/>
        <filter val="$63,000"/>
        <filter val="$649,000"/>
        <filter val="$7,054"/>
        <filter val="$760,000"/>
        <filter val="$88,000"/>
        <filter val="$9,000"/>
        <filter val="$902,969"/>
        <filter val="$938,485"/>
      </filters>
    </filterColumn>
  </autoFilter>
  <tableColumns count="3">
    <tableColumn id="1" xr3:uid="{0635B3D0-A0C0-41C4-AE4F-EA955230E43F}" name="Account"/>
    <tableColumn id="2" xr3:uid="{8A9B5E41-F1C5-4ABA-9078-982332A1CB70}" name="Description"/>
    <tableColumn id="3" xr3:uid="{91B9E03B-C48B-45A1-8534-A50DBB926BDE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5D87B2-88CF-414A-99F5-51271EB02DE2}" name="Table13" displayName="Table13" ref="A5:C744" totalsRowShown="0">
  <autoFilter ref="A5:C744" xr:uid="{9B692A89-CB70-41FD-B8CA-B1D73A41514D}">
    <filterColumn colId="2">
      <filters>
        <filter val="$(7,090)"/>
        <filter val="$1,000"/>
        <filter val="$1,571"/>
        <filter val="$10,000"/>
        <filter val="$11,016"/>
        <filter val="$141,804"/>
        <filter val="$150,612"/>
        <filter val="$20,256"/>
        <filter val="$208,815"/>
        <filter val="$225,343"/>
        <filter val="$295,326"/>
        <filter val="$3,154"/>
        <filter val="$3,805"/>
        <filter val="$300"/>
        <filter val="$48,992"/>
        <filter val="$49,727"/>
        <filter val="$5,301"/>
        <filter val="$503"/>
        <filter val="$60"/>
        <filter val="$69,983"/>
        <filter val="$735"/>
        <filter val="$74"/>
      </filters>
    </filterColumn>
  </autoFilter>
  <tableColumns count="3">
    <tableColumn id="1" xr3:uid="{03282FC4-2591-46FA-9B78-C4179E3D8D02}" name="Account"/>
    <tableColumn id="2" xr3:uid="{05E5DDFD-ECD2-462E-A10F-91B14A507BDB}" name="Description"/>
    <tableColumn id="3" xr3:uid="{C251A0F1-46DE-48D6-898B-7D9F03E48C50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E832D848-A8DC-458F-A382-A7092C55AFCE}">
    <filterColumn colId="2">
      <filters>
        <filter val="$(7,090)"/>
        <filter val="$1,272"/>
        <filter val="$125,920"/>
        <filter val="$13,427"/>
        <filter val="$141,506"/>
        <filter val="$141,804"/>
        <filter val="$158"/>
        <filter val="$186"/>
        <filter val="$193,387"/>
        <filter val="$2,500"/>
        <filter val="$276,220"/>
        <filter val="$44,064"/>
        <filter val="$5,241"/>
        <filter val="$65,000"/>
        <filter val="$67,467"/>
        <filter val="$67,500"/>
        <filter val="$8,000"/>
        <filter val="$82,833"/>
        <filter val="$820"/>
        <filter val="$9,632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9D50-E1B6-4A49-A441-439B42407AB3}">
  <dimension ref="A1:Q744"/>
  <sheetViews>
    <sheetView tabSelected="1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762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[CRTFAC*,CORTIT*,JUVALT*,LCRTIV*]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216012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386298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602310</v>
      </c>
    </row>
    <row r="18" spans="1:3" x14ac:dyDescent="0.25">
      <c r="A18" s="11">
        <v>5210000</v>
      </c>
      <c r="B18" t="s">
        <v>11</v>
      </c>
      <c r="C18" s="9">
        <v>46078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69290</v>
      </c>
    </row>
    <row r="21" spans="1:3" x14ac:dyDescent="0.25">
      <c r="A21" s="11">
        <v>5230100</v>
      </c>
      <c r="B21" t="s">
        <v>14</v>
      </c>
      <c r="C21" s="9">
        <v>126684</v>
      </c>
    </row>
    <row r="22" spans="1:3" x14ac:dyDescent="0.25">
      <c r="A22" s="11">
        <v>5230400</v>
      </c>
      <c r="B22" t="s">
        <v>15</v>
      </c>
      <c r="C22" s="9">
        <v>736</v>
      </c>
    </row>
    <row r="23" spans="1:3" x14ac:dyDescent="0.25">
      <c r="A23" s="11">
        <v>5240100</v>
      </c>
      <c r="B23" t="s">
        <v>16</v>
      </c>
      <c r="C23" s="9">
        <v>923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243711</v>
      </c>
    </row>
    <row r="26" spans="1:3" x14ac:dyDescent="0.25">
      <c r="A26" s="12" t="s">
        <v>873</v>
      </c>
      <c r="B26" s="12"/>
      <c r="C26" s="9">
        <v>846021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106000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2500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108500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628777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33600</v>
      </c>
    </row>
    <row r="48" spans="1:3" x14ac:dyDescent="0.25">
      <c r="A48" s="11">
        <v>5340190</v>
      </c>
      <c r="B48" t="s">
        <v>34</v>
      </c>
      <c r="C48" s="9">
        <v>278000</v>
      </c>
    </row>
    <row r="49" spans="1:3" x14ac:dyDescent="0.25">
      <c r="A49" s="11">
        <v>5340200</v>
      </c>
      <c r="B49" t="s">
        <v>35</v>
      </c>
      <c r="C49" s="9">
        <v>189000</v>
      </c>
    </row>
    <row r="50" spans="1:3" x14ac:dyDescent="0.25">
      <c r="A50" s="11">
        <v>5340210</v>
      </c>
      <c r="B50" t="s">
        <v>36</v>
      </c>
      <c r="C50" s="9">
        <v>3000</v>
      </c>
    </row>
    <row r="51" spans="1:3" x14ac:dyDescent="0.25">
      <c r="A51" s="11">
        <v>5340220</v>
      </c>
      <c r="B51" t="s">
        <v>37</v>
      </c>
      <c r="C51" s="9">
        <v>1000</v>
      </c>
    </row>
    <row r="52" spans="1:3" x14ac:dyDescent="0.25">
      <c r="A52" s="11">
        <v>5340230</v>
      </c>
      <c r="B52" t="s">
        <v>38</v>
      </c>
      <c r="C52" s="9">
        <v>17500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63000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1213877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14650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14650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x14ac:dyDescent="0.25">
      <c r="A76" s="11">
        <v>5410000</v>
      </c>
      <c r="B76" t="s">
        <v>60</v>
      </c>
      <c r="C76" s="9">
        <v>19000</v>
      </c>
    </row>
    <row r="77" spans="1:3" x14ac:dyDescent="0.25">
      <c r="A77" s="11">
        <v>5410100</v>
      </c>
      <c r="B77" t="s">
        <v>61</v>
      </c>
      <c r="C77" s="9">
        <v>19000</v>
      </c>
    </row>
    <row r="78" spans="1:3" x14ac:dyDescent="0.25">
      <c r="A78" s="13" t="s">
        <v>881</v>
      </c>
      <c r="B78" s="13"/>
      <c r="C78" s="14">
        <v>38000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23000</v>
      </c>
    </row>
    <row r="81" spans="1:3" x14ac:dyDescent="0.25">
      <c r="A81" s="11">
        <v>5430500</v>
      </c>
      <c r="B81" t="s">
        <v>64</v>
      </c>
      <c r="C81" s="9">
        <v>649000</v>
      </c>
    </row>
    <row r="82" spans="1:3" x14ac:dyDescent="0.25">
      <c r="A82" s="11">
        <v>5430600</v>
      </c>
      <c r="B82" t="s">
        <v>65</v>
      </c>
      <c r="C82" s="9">
        <v>88000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760000</v>
      </c>
    </row>
    <row r="86" spans="1:3" x14ac:dyDescent="0.25">
      <c r="A86" s="11">
        <v>5440000</v>
      </c>
      <c r="B86" t="s">
        <v>68</v>
      </c>
      <c r="C86" s="9">
        <v>18000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18000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6087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120448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126535</v>
      </c>
    </row>
    <row r="97" spans="1:3" x14ac:dyDescent="0.25">
      <c r="A97" s="11">
        <v>5460000</v>
      </c>
      <c r="B97" t="s">
        <v>77</v>
      </c>
      <c r="C97" s="9">
        <v>361373</v>
      </c>
    </row>
    <row r="98" spans="1:3" x14ac:dyDescent="0.25">
      <c r="A98" s="11">
        <v>5460010</v>
      </c>
      <c r="B98" t="s">
        <v>78</v>
      </c>
      <c r="C98" s="9">
        <v>15000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5500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215959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597832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156613</v>
      </c>
    </row>
    <row r="129" spans="1:3" x14ac:dyDescent="0.25">
      <c r="A129" s="13" t="s">
        <v>888</v>
      </c>
      <c r="B129" s="13"/>
      <c r="C129" s="14">
        <v>156613</v>
      </c>
    </row>
    <row r="130" spans="1:3" x14ac:dyDescent="0.25">
      <c r="A130" s="11">
        <v>5510000</v>
      </c>
      <c r="B130" t="s">
        <v>106</v>
      </c>
      <c r="C130" s="9">
        <v>158830</v>
      </c>
    </row>
    <row r="131" spans="1:3" x14ac:dyDescent="0.25">
      <c r="A131" s="11">
        <v>5511200</v>
      </c>
      <c r="B131" t="s">
        <v>107</v>
      </c>
      <c r="C131" s="9">
        <v>9000</v>
      </c>
    </row>
    <row r="132" spans="1:3" x14ac:dyDescent="0.25">
      <c r="A132" s="11">
        <v>5511400</v>
      </c>
      <c r="B132" t="s">
        <v>108</v>
      </c>
      <c r="C132" s="9">
        <v>26500</v>
      </c>
    </row>
    <row r="133" spans="1:3" x14ac:dyDescent="0.25">
      <c r="A133" s="13" t="s">
        <v>889</v>
      </c>
      <c r="B133" s="13"/>
      <c r="C133" s="14">
        <v>194330</v>
      </c>
    </row>
    <row r="134" spans="1:3" x14ac:dyDescent="0.25">
      <c r="A134" s="11">
        <v>5520000</v>
      </c>
      <c r="B134" t="s">
        <v>109</v>
      </c>
      <c r="C134" s="9">
        <v>116404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116404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1300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14000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15300</v>
      </c>
    </row>
    <row r="158" spans="1:3" x14ac:dyDescent="0.25">
      <c r="A158" s="15" t="s">
        <v>893</v>
      </c>
      <c r="B158" s="15"/>
      <c r="C158" s="10">
        <v>3360041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500000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500000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91200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124000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215200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715200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x14ac:dyDescent="0.25">
      <c r="A228" s="11">
        <v>5912110</v>
      </c>
      <c r="B228" t="s">
        <v>184</v>
      </c>
      <c r="C228" s="9">
        <v>589939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113030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x14ac:dyDescent="0.25">
      <c r="A238" s="11">
        <v>5939020</v>
      </c>
      <c r="B238" t="s">
        <v>194</v>
      </c>
      <c r="C238" s="9">
        <v>200000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902969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5824231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x14ac:dyDescent="0.25">
      <c r="A475" s="11">
        <v>3411505</v>
      </c>
      <c r="B475" t="s">
        <v>417</v>
      </c>
      <c r="C475" s="9">
        <v>1593875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x14ac:dyDescent="0.25">
      <c r="A545" s="11">
        <v>3489210</v>
      </c>
      <c r="B545" t="s">
        <v>486</v>
      </c>
      <c r="C545" s="9">
        <v>141804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x14ac:dyDescent="0.25">
      <c r="A548" s="11">
        <v>3489240</v>
      </c>
      <c r="B548" t="s">
        <v>489</v>
      </c>
      <c r="C548" s="9">
        <v>141804</v>
      </c>
    </row>
    <row r="549" spans="1:3" x14ac:dyDescent="0.25">
      <c r="A549" s="11">
        <v>3489310</v>
      </c>
      <c r="B549" t="s">
        <v>490</v>
      </c>
      <c r="C549" s="9">
        <v>938485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2815968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-140796</v>
      </c>
    </row>
    <row r="628" spans="1:3" x14ac:dyDescent="0.25">
      <c r="A628" s="13" t="s">
        <v>923</v>
      </c>
      <c r="B628" s="13"/>
      <c r="C628" s="14">
        <v>-140796</v>
      </c>
    </row>
    <row r="629" spans="1:3" x14ac:dyDescent="0.25">
      <c r="A629" s="11">
        <v>3013000</v>
      </c>
      <c r="B629" t="s">
        <v>564</v>
      </c>
      <c r="C629" s="9">
        <v>210000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200000</v>
      </c>
    </row>
    <row r="632" spans="1:3" x14ac:dyDescent="0.25">
      <c r="A632" s="13" t="s">
        <v>924</v>
      </c>
      <c r="B632" s="13"/>
      <c r="C632" s="14">
        <v>410000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2739059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2739059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5824231</v>
      </c>
    </row>
  </sheetData>
  <dataValidations count="6">
    <dataValidation type="list" allowBlank="1" showInputMessage="1" sqref="Q7" xr:uid="{1F34A835-CF83-49A8-83D3-0699BA3CBFD0}">
      <formula1>"9F"</formula1>
    </dataValidation>
    <dataValidation type="list" allowBlank="1" showInputMessage="1" sqref="Q8" xr:uid="{90151D39-4ACA-4926-9A08-E3DBA180C62A}">
      <formula1>"LOCAL"</formula1>
    </dataValidation>
    <dataValidation type="list" allowBlank="1" showInputMessage="1" sqref="Q9" xr:uid="{6C1884CB-2E4B-483A-9969-B9B65FE72AC7}">
      <formula1>"2011,2012,2013,2014,2015,2016,2017,2018,2019,2020,2021,2022,2023,2024,2025,2026,2027,2028,2029,2030,2031"</formula1>
    </dataValidation>
    <dataValidation type="list" allowBlank="1" showInputMessage="1" sqref="Q10" xr:uid="{A4CC3BB1-A3A9-4C55-B4A0-845861B0C02E}">
      <formula1>"PER,QTR,DQTR,YTD,LTD,RANGE"</formula1>
    </dataValidation>
    <dataValidation type="list" allowBlank="1" showInputMessage="1" sqref="Q11" xr:uid="{D33E5C4B-8864-4049-8B65-6714CD7BE0DD}">
      <formula1>"0,1,2,3,4,5,6,7,8,9,10,11,12,13,14,15,16,1.6,7.12"</formula1>
    </dataValidation>
    <dataValidation type="list" allowBlank="1" showInputMessage="1" showErrorMessage="1" sqref="Q12" xr:uid="{98FA6F41-D1C7-43DF-9AF9-16138A6593AD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7FF5-718C-4AFF-B75E-BA2E1292FFC1}">
  <dimension ref="A1:U744"/>
  <sheetViews>
    <sheetView workbookViewId="0">
      <selection activeCell="A3" sqref="A3:XFD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21" ht="18.75" x14ac:dyDescent="0.3">
      <c r="A1" s="8" t="s">
        <v>931</v>
      </c>
    </row>
    <row r="2" spans="1:21" x14ac:dyDescent="0.25">
      <c r="A2" s="3" t="s">
        <v>869</v>
      </c>
      <c r="B2" s="7"/>
      <c r="C2" s="10"/>
    </row>
    <row r="3" spans="1:21" hidden="1" x14ac:dyDescent="0.25">
      <c r="A3" s="3" t="str">
        <f>VLOOKUP(A1,Sheet2!A:B,2)</f>
        <v>CORTIT*</v>
      </c>
    </row>
    <row r="5" spans="1:21" x14ac:dyDescent="0.25">
      <c r="A5" s="6" t="s">
        <v>671</v>
      </c>
      <c r="B5" s="7" t="s">
        <v>672</v>
      </c>
      <c r="C5" s="10" t="s">
        <v>870</v>
      </c>
    </row>
    <row r="6" spans="1:21" hidden="1" x14ac:dyDescent="0.25">
      <c r="A6" s="11">
        <v>5110000</v>
      </c>
      <c r="B6" t="s">
        <v>0</v>
      </c>
      <c r="C6" s="9">
        <v>0</v>
      </c>
    </row>
    <row r="7" spans="1:21" x14ac:dyDescent="0.25">
      <c r="A7" s="11">
        <v>5120000</v>
      </c>
      <c r="B7" t="s">
        <v>1</v>
      </c>
      <c r="C7" s="9">
        <v>82303</v>
      </c>
      <c r="P7" s="1" t="s">
        <v>847</v>
      </c>
      <c r="Q7" s="2" t="s">
        <v>848</v>
      </c>
    </row>
    <row r="8" spans="1:21" x14ac:dyDescent="0.25">
      <c r="A8" s="11">
        <v>5125000</v>
      </c>
      <c r="B8" t="s">
        <v>2</v>
      </c>
      <c r="C8" s="9">
        <v>320095</v>
      </c>
      <c r="P8" s="1" t="s">
        <v>849</v>
      </c>
      <c r="Q8" s="2" t="s">
        <v>850</v>
      </c>
    </row>
    <row r="9" spans="1:21" ht="18.75" hidden="1" x14ac:dyDescent="0.3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  <c r="U9" s="8"/>
    </row>
    <row r="10" spans="1:21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21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21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21" hidden="1" x14ac:dyDescent="0.25">
      <c r="A13" s="11">
        <v>5150100</v>
      </c>
      <c r="B13" t="s">
        <v>7</v>
      </c>
      <c r="C13" s="9">
        <v>0</v>
      </c>
    </row>
    <row r="14" spans="1:21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21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21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402398</v>
      </c>
    </row>
    <row r="18" spans="1:3" x14ac:dyDescent="0.25">
      <c r="A18" s="11">
        <v>5210000</v>
      </c>
      <c r="B18" t="s">
        <v>11</v>
      </c>
      <c r="C18" s="9">
        <v>30784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47975</v>
      </c>
    </row>
    <row r="21" spans="1:3" x14ac:dyDescent="0.25">
      <c r="A21" s="11">
        <v>5230100</v>
      </c>
      <c r="B21" t="s">
        <v>14</v>
      </c>
      <c r="C21" s="9">
        <v>66096</v>
      </c>
    </row>
    <row r="22" spans="1:3" x14ac:dyDescent="0.25">
      <c r="A22" s="11">
        <v>5230400</v>
      </c>
      <c r="B22" t="s">
        <v>15</v>
      </c>
      <c r="C22" s="9">
        <v>488</v>
      </c>
    </row>
    <row r="23" spans="1:3" x14ac:dyDescent="0.25">
      <c r="A23" s="11">
        <v>5240100</v>
      </c>
      <c r="B23" t="s">
        <v>16</v>
      </c>
      <c r="C23" s="9">
        <v>619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145962</v>
      </c>
    </row>
    <row r="26" spans="1:3" x14ac:dyDescent="0.25">
      <c r="A26" s="12" t="s">
        <v>873</v>
      </c>
      <c r="B26" s="12"/>
      <c r="C26" s="9">
        <v>548360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387062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387062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14650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14650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4067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2613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6680</v>
      </c>
    </row>
    <row r="97" spans="1:3" x14ac:dyDescent="0.25">
      <c r="A97" s="11">
        <v>5460000</v>
      </c>
      <c r="B97" t="s">
        <v>77</v>
      </c>
      <c r="C97" s="9">
        <v>224000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61572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285572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25875</v>
      </c>
    </row>
    <row r="129" spans="1:3" x14ac:dyDescent="0.25">
      <c r="A129" s="13" t="s">
        <v>888</v>
      </c>
      <c r="B129" s="13"/>
      <c r="C129" s="14">
        <v>25875</v>
      </c>
    </row>
    <row r="130" spans="1:3" x14ac:dyDescent="0.25">
      <c r="A130" s="11">
        <v>5510000</v>
      </c>
      <c r="B130" t="s">
        <v>106</v>
      </c>
      <c r="C130" s="9">
        <v>156010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26500</v>
      </c>
    </row>
    <row r="133" spans="1:3" x14ac:dyDescent="0.25">
      <c r="A133" s="13" t="s">
        <v>889</v>
      </c>
      <c r="B133" s="13"/>
      <c r="C133" s="14">
        <v>182510</v>
      </c>
    </row>
    <row r="134" spans="1:3" x14ac:dyDescent="0.25">
      <c r="A134" s="11">
        <v>5520000</v>
      </c>
      <c r="B134" t="s">
        <v>109</v>
      </c>
      <c r="C134" s="9">
        <v>91600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91600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14000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15000</v>
      </c>
    </row>
    <row r="158" spans="1:3" x14ac:dyDescent="0.25">
      <c r="A158" s="15" t="s">
        <v>893</v>
      </c>
      <c r="B158" s="15"/>
      <c r="C158" s="10">
        <v>1008949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91200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124000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215200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215200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1772509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x14ac:dyDescent="0.25">
      <c r="A475" s="11">
        <v>3411505</v>
      </c>
      <c r="B475" t="s">
        <v>417</v>
      </c>
      <c r="C475" s="9">
        <v>1593875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1593875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-79693</v>
      </c>
    </row>
    <row r="628" spans="1:3" x14ac:dyDescent="0.25">
      <c r="A628" s="13" t="s">
        <v>923</v>
      </c>
      <c r="B628" s="13"/>
      <c r="C628" s="14">
        <v>-79693</v>
      </c>
    </row>
    <row r="629" spans="1:3" x14ac:dyDescent="0.25">
      <c r="A629" s="11">
        <v>3013000</v>
      </c>
      <c r="B629" t="s">
        <v>564</v>
      </c>
      <c r="C629" s="9">
        <v>200000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200000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58327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58327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1772509</v>
      </c>
    </row>
  </sheetData>
  <dataValidations count="6">
    <dataValidation type="list" allowBlank="1" showInputMessage="1" sqref="Q7" xr:uid="{FB14877D-443A-475F-83C2-8A9D54F4C393}">
      <formula1>"9F"</formula1>
    </dataValidation>
    <dataValidation type="list" allowBlank="1" showInputMessage="1" sqref="Q8" xr:uid="{8E093AF7-6D22-4D04-9858-7B6126F85382}">
      <formula1>"LOCAL"</formula1>
    </dataValidation>
    <dataValidation type="list" allowBlank="1" showInputMessage="1" sqref="Q9" xr:uid="{8AE056B5-8360-48E0-9067-B97A283AB5BE}">
      <formula1>"2011,2012,2013,2014,2015,2016,2017,2018,2019,2020,2021,2022,2023,2024,2025,2026,2027,2028,2029,2030,2031"</formula1>
    </dataValidation>
    <dataValidation type="list" allowBlank="1" showInputMessage="1" sqref="Q10" xr:uid="{75716949-72F3-4A84-A271-799CB63FDBAB}">
      <formula1>"PER,QTR,DQTR,YTD,LTD,RANGE"</formula1>
    </dataValidation>
    <dataValidation type="list" allowBlank="1" showInputMessage="1" sqref="Q11" xr:uid="{F294D48F-A5CD-43CB-8BD8-7C024678F10D}">
      <formula1>"0,1,2,3,4,5,6,7,8,9,10,11,12,13,14,15,16,1.6,7.12"</formula1>
    </dataValidation>
    <dataValidation type="list" allowBlank="1" showInputMessage="1" showErrorMessage="1" sqref="Q12" xr:uid="{CBEF62F5-EB79-48C4-9D52-E2F1B187C770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C36DC-9F69-431C-A39C-9DC6A23BC446}">
  <dimension ref="A1:Q744"/>
  <sheetViews>
    <sheetView workbookViewId="0">
      <selection activeCell="F77" sqref="F7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CRTFAC*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7054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17211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24265</v>
      </c>
    </row>
    <row r="18" spans="1:3" x14ac:dyDescent="0.25">
      <c r="A18" s="11">
        <v>5210000</v>
      </c>
      <c r="B18" t="s">
        <v>11</v>
      </c>
      <c r="C18" s="9">
        <v>1857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2587</v>
      </c>
    </row>
    <row r="21" spans="1:3" x14ac:dyDescent="0.25">
      <c r="A21" s="11">
        <v>5230100</v>
      </c>
      <c r="B21" t="s">
        <v>14</v>
      </c>
      <c r="C21" s="9">
        <v>5508</v>
      </c>
    </row>
    <row r="22" spans="1:3" x14ac:dyDescent="0.25">
      <c r="A22" s="11">
        <v>5230400</v>
      </c>
      <c r="B22" t="s">
        <v>15</v>
      </c>
      <c r="C22" s="9">
        <v>30</v>
      </c>
    </row>
    <row r="23" spans="1:3" x14ac:dyDescent="0.25">
      <c r="A23" s="11">
        <v>5240100</v>
      </c>
      <c r="B23" t="s">
        <v>16</v>
      </c>
      <c r="C23" s="9">
        <v>44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10026</v>
      </c>
    </row>
    <row r="26" spans="1:3" x14ac:dyDescent="0.25">
      <c r="A26" s="12" t="s">
        <v>873</v>
      </c>
      <c r="B26" s="12"/>
      <c r="C26" s="9">
        <v>34291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31000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31000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32900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33600</v>
      </c>
    </row>
    <row r="48" spans="1:3" x14ac:dyDescent="0.25">
      <c r="A48" s="11">
        <v>5340190</v>
      </c>
      <c r="B48" t="s">
        <v>34</v>
      </c>
      <c r="C48" s="9">
        <v>278000</v>
      </c>
    </row>
    <row r="49" spans="1:3" x14ac:dyDescent="0.25">
      <c r="A49" s="11">
        <v>5340200</v>
      </c>
      <c r="B49" t="s">
        <v>35</v>
      </c>
      <c r="C49" s="9">
        <v>189000</v>
      </c>
    </row>
    <row r="50" spans="1:3" x14ac:dyDescent="0.25">
      <c r="A50" s="11">
        <v>5340210</v>
      </c>
      <c r="B50" t="s">
        <v>36</v>
      </c>
      <c r="C50" s="9">
        <v>3000</v>
      </c>
    </row>
    <row r="51" spans="1:3" x14ac:dyDescent="0.25">
      <c r="A51" s="11">
        <v>5340220</v>
      </c>
      <c r="B51" t="s">
        <v>37</v>
      </c>
      <c r="C51" s="9">
        <v>1000</v>
      </c>
    </row>
    <row r="52" spans="1:3" x14ac:dyDescent="0.25">
      <c r="A52" s="11">
        <v>5340230</v>
      </c>
      <c r="B52" t="s">
        <v>38</v>
      </c>
      <c r="C52" s="9">
        <v>17500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63000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618000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x14ac:dyDescent="0.25">
      <c r="A76" s="11">
        <v>5410000</v>
      </c>
      <c r="B76" t="s">
        <v>60</v>
      </c>
      <c r="C76" s="9">
        <v>19000</v>
      </c>
    </row>
    <row r="77" spans="1:3" x14ac:dyDescent="0.25">
      <c r="A77" s="11">
        <v>5410100</v>
      </c>
      <c r="B77" t="s">
        <v>61</v>
      </c>
      <c r="C77" s="9">
        <v>19000</v>
      </c>
    </row>
    <row r="78" spans="1:3" x14ac:dyDescent="0.25">
      <c r="A78" s="13" t="s">
        <v>881</v>
      </c>
      <c r="B78" s="13"/>
      <c r="C78" s="14">
        <v>38000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23000</v>
      </c>
    </row>
    <row r="81" spans="1:3" x14ac:dyDescent="0.25">
      <c r="A81" s="11">
        <v>5430500</v>
      </c>
      <c r="B81" t="s">
        <v>64</v>
      </c>
      <c r="C81" s="9">
        <v>649000</v>
      </c>
    </row>
    <row r="82" spans="1:3" x14ac:dyDescent="0.25">
      <c r="A82" s="11">
        <v>5430600</v>
      </c>
      <c r="B82" t="s">
        <v>65</v>
      </c>
      <c r="C82" s="9">
        <v>88000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760000</v>
      </c>
    </row>
    <row r="86" spans="1:3" x14ac:dyDescent="0.25">
      <c r="A86" s="11">
        <v>5440000</v>
      </c>
      <c r="B86" t="s">
        <v>68</v>
      </c>
      <c r="C86" s="9">
        <v>18000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18000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245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117835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118080</v>
      </c>
    </row>
    <row r="97" spans="1:3" x14ac:dyDescent="0.25">
      <c r="A97" s="11">
        <v>5460000</v>
      </c>
      <c r="B97" t="s">
        <v>77</v>
      </c>
      <c r="C97" s="9">
        <v>137373</v>
      </c>
    </row>
    <row r="98" spans="1:3" x14ac:dyDescent="0.25">
      <c r="A98" s="11">
        <v>5460010</v>
      </c>
      <c r="B98" t="s">
        <v>78</v>
      </c>
      <c r="C98" s="9">
        <v>15000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5500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154387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312260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123926</v>
      </c>
    </row>
    <row r="129" spans="1:3" x14ac:dyDescent="0.25">
      <c r="A129" s="13" t="s">
        <v>888</v>
      </c>
      <c r="B129" s="13"/>
      <c r="C129" s="14">
        <v>123926</v>
      </c>
    </row>
    <row r="130" spans="1:3" x14ac:dyDescent="0.25">
      <c r="A130" s="11">
        <v>5510000</v>
      </c>
      <c r="B130" t="s">
        <v>106</v>
      </c>
      <c r="C130" s="9">
        <v>1000</v>
      </c>
    </row>
    <row r="131" spans="1:3" x14ac:dyDescent="0.25">
      <c r="A131" s="11">
        <v>5511200</v>
      </c>
      <c r="B131" t="s">
        <v>107</v>
      </c>
      <c r="C131" s="9">
        <v>9000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10000</v>
      </c>
    </row>
    <row r="134" spans="1:3" x14ac:dyDescent="0.25">
      <c r="A134" s="11">
        <v>5520000</v>
      </c>
      <c r="B134" t="s">
        <v>109</v>
      </c>
      <c r="C134" s="9">
        <v>13650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13650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2042916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500000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500000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500000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x14ac:dyDescent="0.25">
      <c r="A228" s="11">
        <v>5912110</v>
      </c>
      <c r="B228" t="s">
        <v>184</v>
      </c>
      <c r="C228" s="9">
        <v>589939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113030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x14ac:dyDescent="0.25">
      <c r="A238" s="11">
        <v>5939020</v>
      </c>
      <c r="B238" t="s">
        <v>194</v>
      </c>
      <c r="C238" s="9">
        <v>200000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902969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3480176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x14ac:dyDescent="0.25">
      <c r="A549" s="11">
        <v>3489310</v>
      </c>
      <c r="B549" t="s">
        <v>490</v>
      </c>
      <c r="C549" s="9">
        <v>938485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938485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-46923</v>
      </c>
    </row>
    <row r="628" spans="1:3" x14ac:dyDescent="0.25">
      <c r="A628" s="13" t="s">
        <v>923</v>
      </c>
      <c r="B628" s="13"/>
      <c r="C628" s="14">
        <v>-46923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200000</v>
      </c>
    </row>
    <row r="632" spans="1:3" x14ac:dyDescent="0.25">
      <c r="A632" s="13" t="s">
        <v>924</v>
      </c>
      <c r="B632" s="13"/>
      <c r="C632" s="14">
        <v>200000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2388614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2388614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3480176</v>
      </c>
    </row>
  </sheetData>
  <dataValidations count="6">
    <dataValidation type="list" allowBlank="1" showInputMessage="1" showErrorMessage="1" sqref="Q12" xr:uid="{57D302F4-BD52-4359-92B6-D3BBD19E59B3}">
      <formula1>"General Ledger,SAP,Designer GLs,Default,SAP_FMBDT,SAP_FMIT"</formula1>
    </dataValidation>
    <dataValidation type="list" allowBlank="1" showInputMessage="1" sqref="Q11" xr:uid="{373FA0A1-059E-4894-9DE6-5350664B73E7}">
      <formula1>"0,1,2,3,4,5,6,7,8,9,10,11,12,13,14,15,16,1.6,7.12"</formula1>
    </dataValidation>
    <dataValidation type="list" allowBlank="1" showInputMessage="1" sqref="Q10" xr:uid="{07F4CF24-5459-4434-9AD1-B8F4B24778FF}">
      <formula1>"PER,QTR,DQTR,YTD,LTD,RANGE"</formula1>
    </dataValidation>
    <dataValidation type="list" allowBlank="1" showInputMessage="1" sqref="Q9" xr:uid="{F73DA203-8504-42CD-B000-9B695FD09482}">
      <formula1>"2011,2012,2013,2014,2015,2016,2017,2018,2019,2020,2021,2022,2023,2024,2025,2026,2027,2028,2029,2030,2031"</formula1>
    </dataValidation>
    <dataValidation type="list" allowBlank="1" showInputMessage="1" sqref="Q8" xr:uid="{147D0DC6-A299-4AD6-9007-C20004AF767D}">
      <formula1>"LOCAL"</formula1>
    </dataValidation>
    <dataValidation type="list" allowBlank="1" showInputMessage="1" sqref="Q7" xr:uid="{5A934BA5-1690-493C-969D-2FDE0A19D6E9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3965-1D78-4563-AECF-1D0761ECD70C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JUVALT*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735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48992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49727</v>
      </c>
    </row>
    <row r="18" spans="1:3" x14ac:dyDescent="0.25">
      <c r="A18" s="11">
        <v>5210000</v>
      </c>
      <c r="B18" t="s">
        <v>11</v>
      </c>
      <c r="C18" s="9">
        <v>3805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5301</v>
      </c>
    </row>
    <row r="21" spans="1:3" x14ac:dyDescent="0.25">
      <c r="A21" s="11">
        <v>5230100</v>
      </c>
      <c r="B21" t="s">
        <v>14</v>
      </c>
      <c r="C21" s="9">
        <v>11016</v>
      </c>
    </row>
    <row r="22" spans="1:3" x14ac:dyDescent="0.25">
      <c r="A22" s="11">
        <v>5230400</v>
      </c>
      <c r="B22" t="s">
        <v>15</v>
      </c>
      <c r="C22" s="9">
        <v>60</v>
      </c>
    </row>
    <row r="23" spans="1:3" x14ac:dyDescent="0.25">
      <c r="A23" s="11">
        <v>5240100</v>
      </c>
      <c r="B23" t="s">
        <v>16</v>
      </c>
      <c r="C23" s="9">
        <v>74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20256</v>
      </c>
    </row>
    <row r="26" spans="1:3" x14ac:dyDescent="0.25">
      <c r="A26" s="12" t="s">
        <v>873</v>
      </c>
      <c r="B26" s="12"/>
      <c r="C26" s="9">
        <v>69983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208815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208815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503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503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1571</v>
      </c>
    </row>
    <row r="129" spans="1:3" x14ac:dyDescent="0.25">
      <c r="A129" s="13" t="s">
        <v>888</v>
      </c>
      <c r="B129" s="13"/>
      <c r="C129" s="14">
        <v>1571</v>
      </c>
    </row>
    <row r="130" spans="1:3" x14ac:dyDescent="0.25">
      <c r="A130" s="11">
        <v>5510000</v>
      </c>
      <c r="B130" t="s">
        <v>106</v>
      </c>
      <c r="C130" s="9">
        <v>1000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1000</v>
      </c>
    </row>
    <row r="134" spans="1:3" x14ac:dyDescent="0.25">
      <c r="A134" s="11">
        <v>5520000</v>
      </c>
      <c r="B134" t="s">
        <v>109</v>
      </c>
      <c r="C134" s="9">
        <v>3154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3154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300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300</v>
      </c>
    </row>
    <row r="158" spans="1:3" x14ac:dyDescent="0.25">
      <c r="A158" s="15" t="s">
        <v>893</v>
      </c>
      <c r="B158" s="15"/>
      <c r="C158" s="10">
        <v>225343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295326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x14ac:dyDescent="0.25">
      <c r="A548" s="11">
        <v>3489240</v>
      </c>
      <c r="B548" t="s">
        <v>489</v>
      </c>
      <c r="C548" s="9">
        <v>141804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141804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-7090</v>
      </c>
    </row>
    <row r="628" spans="1:3" x14ac:dyDescent="0.25">
      <c r="A628" s="13" t="s">
        <v>923</v>
      </c>
      <c r="B628" s="13"/>
      <c r="C628" s="14">
        <v>-7090</v>
      </c>
    </row>
    <row r="629" spans="1:3" x14ac:dyDescent="0.25">
      <c r="A629" s="11">
        <v>3013000</v>
      </c>
      <c r="B629" t="s">
        <v>564</v>
      </c>
      <c r="C629" s="9">
        <v>10000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150612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150612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295326</v>
      </c>
    </row>
  </sheetData>
  <dataValidations count="6">
    <dataValidation type="list" allowBlank="1" showInputMessage="1" showErrorMessage="1" sqref="Q12" xr:uid="{83B43F9C-C8C8-4C94-B214-A32E062FE303}">
      <formula1>"General Ledger,SAP,Designer GLs,Default,SAP_FMBDT,SAP_FMIT"</formula1>
    </dataValidation>
    <dataValidation type="list" allowBlank="1" showInputMessage="1" sqref="Q11" xr:uid="{E5096CA4-6696-4E40-91A8-6B0A35F8F39E}">
      <formula1>"0,1,2,3,4,5,6,7,8,9,10,11,12,13,14,15,16,1.6,7.12"</formula1>
    </dataValidation>
    <dataValidation type="list" allowBlank="1" showInputMessage="1" sqref="Q10" xr:uid="{24A5A301-202A-4BD9-A14F-AA030DACE974}">
      <formula1>"PER,QTR,DQTR,YTD,LTD,RANGE"</formula1>
    </dataValidation>
    <dataValidation type="list" allowBlank="1" showInputMessage="1" sqref="Q9" xr:uid="{ABED274C-73CB-485A-8E3F-A7CC7A612713}">
      <formula1>"2011,2012,2013,2014,2015,2016,2017,2018,2019,2020,2021,2022,2023,2024,2025,2026,2027,2028,2029,2030,2031"</formula1>
    </dataValidation>
    <dataValidation type="list" allowBlank="1" showInputMessage="1" sqref="Q8" xr:uid="{539EA42D-6167-4A76-86B6-B936A6C67983}">
      <formula1>"LOCAL"</formula1>
    </dataValidation>
    <dataValidation type="list" allowBlank="1" showInputMessage="1" sqref="Q7" xr:uid="{053697F6-C844-465B-AF17-7E4463A0E1DD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A3" sqref="A3:XFD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934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LCRTIV*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125920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125920</v>
      </c>
    </row>
    <row r="18" spans="1:3" x14ac:dyDescent="0.25">
      <c r="A18" s="11">
        <v>5210000</v>
      </c>
      <c r="B18" t="s">
        <v>11</v>
      </c>
      <c r="C18" s="9">
        <v>9632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13427</v>
      </c>
    </row>
    <row r="21" spans="1:3" x14ac:dyDescent="0.25">
      <c r="A21" s="11">
        <v>5230100</v>
      </c>
      <c r="B21" t="s">
        <v>14</v>
      </c>
      <c r="C21" s="9">
        <v>44064</v>
      </c>
    </row>
    <row r="22" spans="1:3" x14ac:dyDescent="0.25">
      <c r="A22" s="11">
        <v>5230400</v>
      </c>
      <c r="B22" t="s">
        <v>15</v>
      </c>
      <c r="C22" s="9">
        <v>158</v>
      </c>
    </row>
    <row r="23" spans="1:3" x14ac:dyDescent="0.25">
      <c r="A23" s="11">
        <v>5240100</v>
      </c>
      <c r="B23" t="s">
        <v>16</v>
      </c>
      <c r="C23" s="9">
        <v>186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67467</v>
      </c>
    </row>
    <row r="26" spans="1:3" x14ac:dyDescent="0.25">
      <c r="A26" s="12" t="s">
        <v>873</v>
      </c>
      <c r="B26" s="12"/>
      <c r="C26" s="9">
        <v>193387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65000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2500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67500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1272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1272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5241</v>
      </c>
    </row>
    <row r="129" spans="1:3" x14ac:dyDescent="0.25">
      <c r="A129" s="13" t="s">
        <v>888</v>
      </c>
      <c r="B129" s="13"/>
      <c r="C129" s="14">
        <v>5241</v>
      </c>
    </row>
    <row r="130" spans="1:3" x14ac:dyDescent="0.25">
      <c r="A130" s="11">
        <v>5510000</v>
      </c>
      <c r="B130" t="s">
        <v>106</v>
      </c>
      <c r="C130" s="9">
        <v>820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820</v>
      </c>
    </row>
    <row r="134" spans="1:3" x14ac:dyDescent="0.25">
      <c r="A134" s="11">
        <v>5520000</v>
      </c>
      <c r="B134" t="s">
        <v>109</v>
      </c>
      <c r="C134" s="9">
        <v>8000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8000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82833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276220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x14ac:dyDescent="0.25">
      <c r="A545" s="11">
        <v>3489210</v>
      </c>
      <c r="B545" t="s">
        <v>486</v>
      </c>
      <c r="C545" s="9">
        <v>141804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141804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-7090</v>
      </c>
    </row>
    <row r="628" spans="1:3" x14ac:dyDescent="0.25">
      <c r="A628" s="13" t="s">
        <v>923</v>
      </c>
      <c r="B628" s="13"/>
      <c r="C628" s="14">
        <v>-7090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141506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141506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276220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9"/>
  <sheetViews>
    <sheetView topLeftCell="A10" workbookViewId="0">
      <selection activeCell="A22" sqref="A22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932</v>
      </c>
      <c r="B21" s="3" t="s">
        <v>937</v>
      </c>
    </row>
    <row r="22" spans="1:2" x14ac:dyDescent="0.25">
      <c r="A22" s="3" t="s">
        <v>931</v>
      </c>
      <c r="B22" s="3" t="s">
        <v>938</v>
      </c>
    </row>
    <row r="23" spans="1:2" x14ac:dyDescent="0.25">
      <c r="A23" s="3" t="s">
        <v>713</v>
      </c>
      <c r="B23" s="3" t="s">
        <v>714</v>
      </c>
    </row>
    <row r="24" spans="1:2" x14ac:dyDescent="0.25">
      <c r="A24" s="3" t="s">
        <v>715</v>
      </c>
      <c r="B24" s="3" t="s">
        <v>716</v>
      </c>
    </row>
    <row r="25" spans="1:2" x14ac:dyDescent="0.25">
      <c r="A25" s="3" t="s">
        <v>717</v>
      </c>
      <c r="B25" s="3" t="s">
        <v>718</v>
      </c>
    </row>
    <row r="26" spans="1:2" x14ac:dyDescent="0.25">
      <c r="A26" s="3" t="s">
        <v>719</v>
      </c>
      <c r="B26" s="3" t="s">
        <v>720</v>
      </c>
    </row>
    <row r="27" spans="1:2" x14ac:dyDescent="0.25">
      <c r="A27" s="3" t="s">
        <v>721</v>
      </c>
      <c r="B27" s="3" t="s">
        <v>722</v>
      </c>
    </row>
    <row r="28" spans="1:2" x14ac:dyDescent="0.25">
      <c r="A28" s="3" t="s">
        <v>723</v>
      </c>
      <c r="B28" s="3" t="s">
        <v>724</v>
      </c>
    </row>
    <row r="29" spans="1:2" x14ac:dyDescent="0.25">
      <c r="A29" s="3" t="s">
        <v>725</v>
      </c>
      <c r="B29" s="3" t="s">
        <v>726</v>
      </c>
    </row>
    <row r="30" spans="1:2" x14ac:dyDescent="0.25">
      <c r="A30" s="3" t="s">
        <v>727</v>
      </c>
      <c r="B30" s="3" t="s">
        <v>728</v>
      </c>
    </row>
    <row r="31" spans="1:2" x14ac:dyDescent="0.25">
      <c r="A31" s="3" t="s">
        <v>729</v>
      </c>
      <c r="B31" s="3" t="s">
        <v>730</v>
      </c>
    </row>
    <row r="32" spans="1:2" x14ac:dyDescent="0.25">
      <c r="A32" s="3" t="s">
        <v>731</v>
      </c>
      <c r="B32" s="3" t="s">
        <v>732</v>
      </c>
    </row>
    <row r="33" spans="1:2" x14ac:dyDescent="0.25">
      <c r="A33" s="3" t="s">
        <v>733</v>
      </c>
      <c r="B33" s="3" t="s">
        <v>734</v>
      </c>
    </row>
    <row r="34" spans="1:2" x14ac:dyDescent="0.25">
      <c r="A34" s="3" t="s">
        <v>735</v>
      </c>
      <c r="B34" s="3" t="s">
        <v>736</v>
      </c>
    </row>
    <row r="35" spans="1:2" x14ac:dyDescent="0.25">
      <c r="A35" s="3" t="s">
        <v>737</v>
      </c>
      <c r="B35" s="3" t="s">
        <v>738</v>
      </c>
    </row>
    <row r="36" spans="1:2" x14ac:dyDescent="0.25">
      <c r="A36" s="3" t="s">
        <v>739</v>
      </c>
      <c r="B36" s="3" t="s">
        <v>740</v>
      </c>
    </row>
    <row r="37" spans="1:2" x14ac:dyDescent="0.25">
      <c r="A37" s="3" t="s">
        <v>741</v>
      </c>
      <c r="B37" s="3" t="s">
        <v>742</v>
      </c>
    </row>
    <row r="38" spans="1:2" x14ac:dyDescent="0.25">
      <c r="A38" s="3" t="s">
        <v>743</v>
      </c>
      <c r="B38" s="3" t="s">
        <v>744</v>
      </c>
    </row>
    <row r="39" spans="1:2" x14ac:dyDescent="0.25">
      <c r="A39" s="3" t="s">
        <v>745</v>
      </c>
      <c r="B39" s="3" t="s">
        <v>746</v>
      </c>
    </row>
    <row r="40" spans="1:2" x14ac:dyDescent="0.25">
      <c r="A40" s="3" t="s">
        <v>747</v>
      </c>
      <c r="B40" s="3" t="s">
        <v>748</v>
      </c>
    </row>
    <row r="41" spans="1:2" x14ac:dyDescent="0.25">
      <c r="A41" s="3" t="s">
        <v>749</v>
      </c>
      <c r="B41" s="3" t="s">
        <v>750</v>
      </c>
    </row>
    <row r="42" spans="1:2" x14ac:dyDescent="0.25">
      <c r="A42" s="3" t="s">
        <v>751</v>
      </c>
      <c r="B42" s="3" t="s">
        <v>846</v>
      </c>
    </row>
    <row r="43" spans="1:2" x14ac:dyDescent="0.25">
      <c r="A43" s="3" t="s">
        <v>752</v>
      </c>
      <c r="B43" s="3" t="s">
        <v>753</v>
      </c>
    </row>
    <row r="44" spans="1:2" x14ac:dyDescent="0.25">
      <c r="A44" s="3" t="s">
        <v>754</v>
      </c>
      <c r="B44" s="3" t="s">
        <v>755</v>
      </c>
    </row>
    <row r="45" spans="1:2" x14ac:dyDescent="0.25">
      <c r="A45" s="3" t="s">
        <v>756</v>
      </c>
      <c r="B45" s="3" t="s">
        <v>757</v>
      </c>
    </row>
    <row r="46" spans="1:2" x14ac:dyDescent="0.25">
      <c r="A46" s="3" t="s">
        <v>758</v>
      </c>
      <c r="B46" s="3" t="s">
        <v>759</v>
      </c>
    </row>
    <row r="47" spans="1:2" x14ac:dyDescent="0.25">
      <c r="A47" s="3" t="s">
        <v>760</v>
      </c>
      <c r="B47" s="3" t="s">
        <v>761</v>
      </c>
    </row>
    <row r="48" spans="1:2" x14ac:dyDescent="0.25">
      <c r="A48" s="3" t="s">
        <v>762</v>
      </c>
      <c r="B48" s="3" t="s">
        <v>763</v>
      </c>
    </row>
    <row r="49" spans="1:2" x14ac:dyDescent="0.25">
      <c r="A49" s="3" t="s">
        <v>933</v>
      </c>
      <c r="B49" s="3" t="s">
        <v>936</v>
      </c>
    </row>
    <row r="50" spans="1:2" x14ac:dyDescent="0.25">
      <c r="A50" s="3" t="s">
        <v>764</v>
      </c>
      <c r="B50" s="3" t="s">
        <v>765</v>
      </c>
    </row>
    <row r="51" spans="1:2" x14ac:dyDescent="0.25">
      <c r="A51" s="3" t="s">
        <v>766</v>
      </c>
      <c r="B51" s="3" t="s">
        <v>767</v>
      </c>
    </row>
    <row r="52" spans="1:2" x14ac:dyDescent="0.25">
      <c r="A52" s="3" t="s">
        <v>768</v>
      </c>
      <c r="B52" s="3" t="s">
        <v>769</v>
      </c>
    </row>
    <row r="53" spans="1:2" x14ac:dyDescent="0.25">
      <c r="A53" s="3" t="s">
        <v>770</v>
      </c>
      <c r="B53" s="3" t="s">
        <v>771</v>
      </c>
    </row>
    <row r="54" spans="1:2" x14ac:dyDescent="0.25">
      <c r="A54" s="3" t="s">
        <v>772</v>
      </c>
      <c r="B54" s="3" t="s">
        <v>773</v>
      </c>
    </row>
    <row r="55" spans="1:2" x14ac:dyDescent="0.25">
      <c r="A55" s="3" t="s">
        <v>934</v>
      </c>
      <c r="B55" s="3" t="s">
        <v>935</v>
      </c>
    </row>
    <row r="56" spans="1:2" x14ac:dyDescent="0.25">
      <c r="A56" s="3" t="s">
        <v>774</v>
      </c>
      <c r="B56" s="3" t="s">
        <v>775</v>
      </c>
    </row>
    <row r="57" spans="1:2" x14ac:dyDescent="0.25">
      <c r="A57" s="3" t="s">
        <v>776</v>
      </c>
      <c r="B57" s="3" t="s">
        <v>777</v>
      </c>
    </row>
    <row r="58" spans="1:2" x14ac:dyDescent="0.25">
      <c r="A58" s="3" t="s">
        <v>778</v>
      </c>
      <c r="B58" s="3" t="s">
        <v>779</v>
      </c>
    </row>
    <row r="59" spans="1:2" x14ac:dyDescent="0.25">
      <c r="A59" s="3" t="s">
        <v>780</v>
      </c>
      <c r="B59" s="3" t="s">
        <v>781</v>
      </c>
    </row>
    <row r="60" spans="1:2" x14ac:dyDescent="0.25">
      <c r="A60" s="3" t="s">
        <v>782</v>
      </c>
      <c r="B60" s="3" t="s">
        <v>783</v>
      </c>
    </row>
    <row r="61" spans="1:2" x14ac:dyDescent="0.25">
      <c r="A61" s="3" t="s">
        <v>784</v>
      </c>
      <c r="B61" s="3" t="s">
        <v>785</v>
      </c>
    </row>
    <row r="62" spans="1:2" x14ac:dyDescent="0.25">
      <c r="A62" s="3" t="s">
        <v>786</v>
      </c>
      <c r="B62" s="3" t="s">
        <v>787</v>
      </c>
    </row>
    <row r="63" spans="1:2" x14ac:dyDescent="0.25">
      <c r="A63" s="3" t="s">
        <v>788</v>
      </c>
      <c r="B63" s="3" t="s">
        <v>789</v>
      </c>
    </row>
    <row r="64" spans="1:2" x14ac:dyDescent="0.25">
      <c r="A64" s="3" t="s">
        <v>790</v>
      </c>
      <c r="B64" s="3" t="s">
        <v>791</v>
      </c>
    </row>
    <row r="65" spans="1:2" x14ac:dyDescent="0.25">
      <c r="A65" s="3" t="s">
        <v>792</v>
      </c>
      <c r="B65" s="3" t="s">
        <v>793</v>
      </c>
    </row>
    <row r="66" spans="1:2" x14ac:dyDescent="0.25">
      <c r="A66" s="3" t="s">
        <v>794</v>
      </c>
      <c r="B66" s="3" t="s">
        <v>795</v>
      </c>
    </row>
    <row r="67" spans="1:2" x14ac:dyDescent="0.25">
      <c r="A67" s="3" t="s">
        <v>796</v>
      </c>
      <c r="B67" s="3" t="s">
        <v>797</v>
      </c>
    </row>
    <row r="68" spans="1:2" x14ac:dyDescent="0.25">
      <c r="A68" s="3" t="s">
        <v>798</v>
      </c>
      <c r="B68" s="3" t="s">
        <v>799</v>
      </c>
    </row>
    <row r="69" spans="1:2" x14ac:dyDescent="0.25">
      <c r="A69" s="3" t="s">
        <v>800</v>
      </c>
      <c r="B69" s="3" t="s">
        <v>801</v>
      </c>
    </row>
    <row r="70" spans="1:2" x14ac:dyDescent="0.25">
      <c r="A70" s="3" t="s">
        <v>802</v>
      </c>
      <c r="B70" s="3" t="s">
        <v>803</v>
      </c>
    </row>
    <row r="71" spans="1:2" x14ac:dyDescent="0.25">
      <c r="A71" s="3" t="s">
        <v>804</v>
      </c>
      <c r="B71" s="3" t="s">
        <v>805</v>
      </c>
    </row>
    <row r="72" spans="1:2" x14ac:dyDescent="0.25">
      <c r="A72" s="3" t="s">
        <v>806</v>
      </c>
      <c r="B72" s="3" t="s">
        <v>807</v>
      </c>
    </row>
    <row r="73" spans="1:2" x14ac:dyDescent="0.25">
      <c r="A73" s="3" t="s">
        <v>808</v>
      </c>
      <c r="B73" s="3" t="s">
        <v>809</v>
      </c>
    </row>
    <row r="74" spans="1:2" x14ac:dyDescent="0.25">
      <c r="A74" s="3" t="s">
        <v>810</v>
      </c>
      <c r="B74" s="3" t="s">
        <v>811</v>
      </c>
    </row>
    <row r="75" spans="1:2" x14ac:dyDescent="0.25">
      <c r="A75" s="3" t="s">
        <v>812</v>
      </c>
      <c r="B75" s="3" t="s">
        <v>813</v>
      </c>
    </row>
    <row r="76" spans="1:2" x14ac:dyDescent="0.25">
      <c r="A76" s="3" t="s">
        <v>814</v>
      </c>
      <c r="B76" s="3" t="s">
        <v>815</v>
      </c>
    </row>
    <row r="77" spans="1:2" x14ac:dyDescent="0.25">
      <c r="A77" s="3" t="s">
        <v>816</v>
      </c>
      <c r="B77" s="3" t="s">
        <v>817</v>
      </c>
    </row>
    <row r="78" spans="1:2" x14ac:dyDescent="0.25">
      <c r="A78" s="3" t="s">
        <v>818</v>
      </c>
      <c r="B78" s="3" t="s">
        <v>819</v>
      </c>
    </row>
    <row r="79" spans="1:2" x14ac:dyDescent="0.25">
      <c r="A79" s="3" t="s">
        <v>820</v>
      </c>
      <c r="B79" s="3" t="s">
        <v>821</v>
      </c>
    </row>
    <row r="80" spans="1:2" x14ac:dyDescent="0.25">
      <c r="A80" s="3" t="s">
        <v>822</v>
      </c>
      <c r="B80" s="3" t="s">
        <v>823</v>
      </c>
    </row>
    <row r="81" spans="1:2" x14ac:dyDescent="0.25">
      <c r="A81" s="3" t="s">
        <v>824</v>
      </c>
      <c r="B81" s="3" t="s">
        <v>825</v>
      </c>
    </row>
    <row r="82" spans="1:2" x14ac:dyDescent="0.25">
      <c r="A82" s="3" t="s">
        <v>826</v>
      </c>
      <c r="B82" s="3" t="s">
        <v>827</v>
      </c>
    </row>
    <row r="83" spans="1:2" x14ac:dyDescent="0.25">
      <c r="A83" s="3" t="s">
        <v>828</v>
      </c>
      <c r="B83" s="3" t="s">
        <v>829</v>
      </c>
    </row>
    <row r="84" spans="1:2" x14ac:dyDescent="0.25">
      <c r="A84" s="3" t="s">
        <v>830</v>
      </c>
      <c r="B84" s="3" t="s">
        <v>831</v>
      </c>
    </row>
    <row r="85" spans="1:2" x14ac:dyDescent="0.25">
      <c r="A85" s="3" t="s">
        <v>832</v>
      </c>
      <c r="B85" s="3" t="s">
        <v>833</v>
      </c>
    </row>
    <row r="86" spans="1:2" x14ac:dyDescent="0.25">
      <c r="A86" s="3" t="s">
        <v>834</v>
      </c>
      <c r="B86" s="3" t="s">
        <v>835</v>
      </c>
    </row>
    <row r="87" spans="1:2" x14ac:dyDescent="0.25">
      <c r="A87" s="3" t="s">
        <v>836</v>
      </c>
      <c r="B87" s="3" t="s">
        <v>837</v>
      </c>
    </row>
    <row r="88" spans="1:2" x14ac:dyDescent="0.25">
      <c r="A88" s="3" t="s">
        <v>838</v>
      </c>
      <c r="B88" s="3" t="s">
        <v>839</v>
      </c>
    </row>
    <row r="89" spans="1:2" x14ac:dyDescent="0.25">
      <c r="A89" s="3" t="s">
        <v>840</v>
      </c>
      <c r="B89" s="3" t="s">
        <v>841</v>
      </c>
    </row>
    <row r="90" spans="1:2" x14ac:dyDescent="0.25">
      <c r="A90" s="3" t="s">
        <v>842</v>
      </c>
      <c r="B90" s="3" t="s">
        <v>843</v>
      </c>
    </row>
    <row r="91" spans="1:2" x14ac:dyDescent="0.25">
      <c r="A91" s="3" t="s">
        <v>844</v>
      </c>
      <c r="B91" s="3" t="s">
        <v>845</v>
      </c>
    </row>
    <row r="229" spans="1:2" x14ac:dyDescent="0.25">
      <c r="A229"/>
      <c r="B229"/>
    </row>
    <row r="689" spans="1:2" x14ac:dyDescent="0.25">
      <c r="A689"/>
      <c r="B689"/>
    </row>
  </sheetData>
  <sortState ref="A1:B689">
    <sortCondition ref="A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schemas.openxmlformats.org/package/2006/metadata/core-properties"/>
    <ds:schemaRef ds:uri="54997a85-7ff6-44a7-ab9c-21f65a66889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ea1f852b-32bf-4e31-8164-529a36a285d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Judicial Support</vt:lpstr>
      <vt:lpstr>Court Technology</vt:lpstr>
      <vt:lpstr>Court Facilities</vt:lpstr>
      <vt:lpstr>Juvenile Alternatives</vt:lpstr>
      <vt:lpstr>Local Court Initiatives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Judicial Support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2021-08-13T20:00:43Z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