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updateLinks="never" codeName="ThisWorkbook" defaultThemeVersion="124226"/>
  <mc:AlternateContent xmlns:mc="http://schemas.openxmlformats.org/markup-compatibility/2006">
    <mc:Choice Requires="x15">
      <x15ac:absPath xmlns:x15ac="http://schemas.microsoft.com/office/spreadsheetml/2010/11/ac" url="S:\Budget\FILES FOR IT Proposed Budget FY20-21\CIP\Vicki\"/>
    </mc:Choice>
  </mc:AlternateContent>
  <xr:revisionPtr revIDLastSave="0" documentId="8_{D1F3F2AE-72F0-41D4-AF76-F35EBA133B83}" xr6:coauthVersionLast="36" xr6:coauthVersionMax="36" xr10:uidLastSave="{00000000-0000-0000-0000-000000000000}"/>
  <bookViews>
    <workbookView xWindow="240" yWindow="90" windowWidth="20115" windowHeight="6735" tabRatio="863" xr2:uid="{00000000-000D-0000-FFFF-FFFF00000000}"/>
  </bookViews>
  <sheets>
    <sheet name="Rood Parking Lot" sheetId="17" r:id="rId1"/>
    <sheet name="Rood HVAC" sheetId="4" r:id="rId2"/>
    <sheet name="DeGroodt Door Replacement" sheetId="5" r:id="rId3"/>
    <sheet name="Melbourne Roof" sheetId="6" r:id="rId4"/>
    <sheet name="Palm Bay HVAC" sheetId="7" r:id="rId5"/>
    <sheet name="Port St John HVAC" sheetId="8" r:id="rId6"/>
    <sheet name="Suntree HVAC" sheetId="9" r:id="rId7"/>
    <sheet name="W Melbourne AC" sheetId="10" r:id="rId8"/>
    <sheet name="Various Libraries Mold" sheetId="11" r:id="rId9"/>
    <sheet name="Various Libraries Plumbing" sheetId="12" r:id="rId10"/>
    <sheet name="W Melbourne Parking Lot" sheetId="13" r:id="rId11"/>
    <sheet name="Mims HVAC" sheetId="14" r:id="rId12"/>
    <sheet name="Various Libraries Flooring" sheetId="15" r:id="rId13"/>
    <sheet name="Various Libraries Restrooms" sheetId="16" r:id="rId14"/>
    <sheet name="Rood Paint" sheetId="1" r:id="rId15"/>
    <sheet name="Rood Meeting Rooms" sheetId="2" r:id="rId16"/>
  </sheets>
  <externalReferences>
    <externalReference r:id="rId17"/>
    <externalReference r:id="rId18"/>
    <externalReference r:id="rId19"/>
  </externalReferences>
  <definedNames>
    <definedName name="_dis5" localSheetId="2">#REF!</definedName>
    <definedName name="_dis5" localSheetId="3">#REF!</definedName>
    <definedName name="_dis5" localSheetId="11">#REF!</definedName>
    <definedName name="_dis5" localSheetId="4">#REF!</definedName>
    <definedName name="_dis5" localSheetId="5">#REF!</definedName>
    <definedName name="_dis5" localSheetId="1">#REF!</definedName>
    <definedName name="_dis5" localSheetId="15">#REF!</definedName>
    <definedName name="_dis5" localSheetId="14">#REF!</definedName>
    <definedName name="_dis5" localSheetId="0">#REF!</definedName>
    <definedName name="_dis5" localSheetId="6">#REF!</definedName>
    <definedName name="_dis5" localSheetId="12">#REF!</definedName>
    <definedName name="_dis5" localSheetId="8">#REF!</definedName>
    <definedName name="_dis5" localSheetId="9">#REF!</definedName>
    <definedName name="_dis5" localSheetId="13">#REF!</definedName>
    <definedName name="_dis5" localSheetId="7">#REF!</definedName>
    <definedName name="_dis5" localSheetId="10">#REF!</definedName>
    <definedName name="_dis5">#REF!</definedName>
    <definedName name="_dis6">'[1]#REF'!$A$288</definedName>
    <definedName name="_oe6" localSheetId="2">'[2]Parks Imp 00'!#REF!</definedName>
    <definedName name="_oe6" localSheetId="3">'[2]Parks Imp 00'!#REF!</definedName>
    <definedName name="_oe6" localSheetId="11">'[2]Parks Imp 00'!#REF!</definedName>
    <definedName name="_oe6" localSheetId="4">'[2]Parks Imp 00'!#REF!</definedName>
    <definedName name="_oe6" localSheetId="5">'[2]Parks Imp 00'!#REF!</definedName>
    <definedName name="_oe6" localSheetId="1">'[2]Parks Imp 00'!#REF!</definedName>
    <definedName name="_oe6" localSheetId="15">'[2]Parks Imp 00'!#REF!</definedName>
    <definedName name="_oe6" localSheetId="0">'[2]Parks Imp 00'!#REF!</definedName>
    <definedName name="_oe6" localSheetId="6">'[2]Parks Imp 00'!#REF!</definedName>
    <definedName name="_oe6" localSheetId="12">'[2]Parks Imp 00'!#REF!</definedName>
    <definedName name="_oe6" localSheetId="8">'[2]Parks Imp 00'!#REF!</definedName>
    <definedName name="_oe6" localSheetId="9">'[2]Parks Imp 00'!#REF!</definedName>
    <definedName name="_oe6" localSheetId="13">'[2]Parks Imp 00'!#REF!</definedName>
    <definedName name="_oe6" localSheetId="7">'[2]Parks Imp 00'!#REF!</definedName>
    <definedName name="_oe6" localSheetId="10">'[2]Parks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2">#REF!</definedName>
    <definedName name="Capacity_Score" localSheetId="3">#REF!</definedName>
    <definedName name="Capacity_Score" localSheetId="11">#REF!</definedName>
    <definedName name="Capacity_Score" localSheetId="4">#REF!</definedName>
    <definedName name="Capacity_Score" localSheetId="5">#REF!</definedName>
    <definedName name="Capacity_Score" localSheetId="1">#REF!</definedName>
    <definedName name="Capacity_Score" localSheetId="15">#REF!</definedName>
    <definedName name="Capacity_Score" localSheetId="14">#REF!</definedName>
    <definedName name="Capacity_Score" localSheetId="0">#REF!</definedName>
    <definedName name="Capacity_Score" localSheetId="6">#REF!</definedName>
    <definedName name="Capacity_Score" localSheetId="12">#REF!</definedName>
    <definedName name="Capacity_Score" localSheetId="8">#REF!</definedName>
    <definedName name="Capacity_Score" localSheetId="9">#REF!</definedName>
    <definedName name="Capacity_Score" localSheetId="13">#REF!</definedName>
    <definedName name="Capacity_Score" localSheetId="7">#REF!</definedName>
    <definedName name="Capacity_Score" localSheetId="10">#REF!</definedName>
    <definedName name="Capacity_Score">#REF!</definedName>
    <definedName name="con" localSheetId="2">#REF!</definedName>
    <definedName name="con" localSheetId="3">#REF!</definedName>
    <definedName name="con" localSheetId="11">#REF!</definedName>
    <definedName name="con" localSheetId="4">#REF!</definedName>
    <definedName name="con" localSheetId="5">#REF!</definedName>
    <definedName name="con" localSheetId="1">#REF!</definedName>
    <definedName name="con" localSheetId="15">#REF!</definedName>
    <definedName name="con" localSheetId="0">#REF!</definedName>
    <definedName name="con" localSheetId="6">#REF!</definedName>
    <definedName name="con" localSheetId="12">#REF!</definedName>
    <definedName name="con" localSheetId="8">#REF!</definedName>
    <definedName name="con" localSheetId="9">#REF!</definedName>
    <definedName name="con" localSheetId="13">#REF!</definedName>
    <definedName name="con" localSheetId="7">#REF!</definedName>
    <definedName name="con" localSheetId="10">#REF!</definedName>
    <definedName name="con">#REF!</definedName>
    <definedName name="Criticality" localSheetId="2">#REF!</definedName>
    <definedName name="Criticality" localSheetId="3">#REF!</definedName>
    <definedName name="Criticality" localSheetId="11">#REF!</definedName>
    <definedName name="Criticality" localSheetId="4">#REF!</definedName>
    <definedName name="Criticality" localSheetId="5">#REF!</definedName>
    <definedName name="Criticality" localSheetId="1">#REF!</definedName>
    <definedName name="Criticality" localSheetId="15">#REF!</definedName>
    <definedName name="Criticality" localSheetId="0">#REF!</definedName>
    <definedName name="Criticality" localSheetId="6">#REF!</definedName>
    <definedName name="Criticality" localSheetId="12">#REF!</definedName>
    <definedName name="Criticality" localSheetId="8">#REF!</definedName>
    <definedName name="Criticality" localSheetId="9">#REF!</definedName>
    <definedName name="Criticality" localSheetId="13">#REF!</definedName>
    <definedName name="Criticality" localSheetId="7">#REF!</definedName>
    <definedName name="Criticality" localSheetId="10">#REF!</definedName>
    <definedName name="Criticality">#REF!</definedName>
    <definedName name="d1storm" localSheetId="2">#REF!</definedName>
    <definedName name="d1storm" localSheetId="3">#REF!</definedName>
    <definedName name="d1storm" localSheetId="11">#REF!</definedName>
    <definedName name="d1storm" localSheetId="4">#REF!</definedName>
    <definedName name="d1storm" localSheetId="5">#REF!</definedName>
    <definedName name="d1storm" localSheetId="1">#REF!</definedName>
    <definedName name="d1storm" localSheetId="15">#REF!</definedName>
    <definedName name="d1storm" localSheetId="0">#REF!</definedName>
    <definedName name="d1storm" localSheetId="6">#REF!</definedName>
    <definedName name="d1storm" localSheetId="12">#REF!</definedName>
    <definedName name="d1storm" localSheetId="8">#REF!</definedName>
    <definedName name="d1storm" localSheetId="9">#REF!</definedName>
    <definedName name="d1storm" localSheetId="13">#REF!</definedName>
    <definedName name="d1storm" localSheetId="7">#REF!</definedName>
    <definedName name="d1storm" localSheetId="10">#REF!</definedName>
    <definedName name="d1storm">#REF!</definedName>
    <definedName name="entf">'[1]#REF'!$A$824</definedName>
    <definedName name="fdd">'[1]parks imp'!$A$829</definedName>
    <definedName name="GF" localSheetId="2">#REF!</definedName>
    <definedName name="GF" localSheetId="3">#REF!</definedName>
    <definedName name="GF" localSheetId="11">#REF!</definedName>
    <definedName name="GF" localSheetId="4">#REF!</definedName>
    <definedName name="GF" localSheetId="5">#REF!</definedName>
    <definedName name="GF" localSheetId="1">#REF!</definedName>
    <definedName name="GF" localSheetId="15">#REF!</definedName>
    <definedName name="GF" localSheetId="14">#REF!</definedName>
    <definedName name="GF" localSheetId="0">#REF!</definedName>
    <definedName name="GF" localSheetId="6">#REF!</definedName>
    <definedName name="GF" localSheetId="12">#REF!</definedName>
    <definedName name="GF" localSheetId="8">#REF!</definedName>
    <definedName name="GF" localSheetId="9">#REF!</definedName>
    <definedName name="GF" localSheetId="13">#REF!</definedName>
    <definedName name="GF" localSheetId="7">#REF!</definedName>
    <definedName name="GF" localSheetId="10">#REF!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2">#REF!</definedName>
    <definedName name="mstu" localSheetId="3">#REF!</definedName>
    <definedName name="mstu" localSheetId="11">#REF!</definedName>
    <definedName name="mstu" localSheetId="4">#REF!</definedName>
    <definedName name="mstu" localSheetId="5">#REF!</definedName>
    <definedName name="mstu" localSheetId="1">#REF!</definedName>
    <definedName name="mstu" localSheetId="15">#REF!</definedName>
    <definedName name="mstu" localSheetId="14">#REF!</definedName>
    <definedName name="mstu" localSheetId="0">#REF!</definedName>
    <definedName name="mstu" localSheetId="6">#REF!</definedName>
    <definedName name="mstu" localSheetId="12">#REF!</definedName>
    <definedName name="mstu" localSheetId="8">#REF!</definedName>
    <definedName name="mstu" localSheetId="9">#REF!</definedName>
    <definedName name="mstu" localSheetId="13">#REF!</definedName>
    <definedName name="mstu" localSheetId="7">#REF!</definedName>
    <definedName name="mstu" localSheetId="10">#REF!</definedName>
    <definedName name="mstu">#REF!</definedName>
    <definedName name="_xlnm.Print_Area" localSheetId="2">'DeGroodt Door Replacement'!$A$1:$I$25</definedName>
    <definedName name="_xlnm.Print_Area" localSheetId="3">'Melbourne Roof'!$A$1:$I$25</definedName>
    <definedName name="_xlnm.Print_Area" localSheetId="11">'Mims HVAC'!$A$1:$I$25</definedName>
    <definedName name="_xlnm.Print_Area" localSheetId="4">'Palm Bay HVAC'!$A$1:$I$25</definedName>
    <definedName name="_xlnm.Print_Area" localSheetId="5">'Port St John HVAC'!$A$1:$I$25</definedName>
    <definedName name="_xlnm.Print_Area" localSheetId="1">'Rood HVAC'!$A$1:$I$25</definedName>
    <definedName name="_xlnm.Print_Area" localSheetId="15">'Rood Meeting Rooms'!$A$1:$I$25</definedName>
    <definedName name="_xlnm.Print_Area" localSheetId="14">'Rood Paint'!$A$1:$I$25</definedName>
    <definedName name="_xlnm.Print_Area" localSheetId="0">'Rood Parking Lot'!$A$1:$I$25</definedName>
    <definedName name="_xlnm.Print_Area" localSheetId="6">'Suntree HVAC'!$A$1:$I$25</definedName>
    <definedName name="_xlnm.Print_Area" localSheetId="12">'Various Libraries Flooring'!$A$1:$I$25</definedName>
    <definedName name="_xlnm.Print_Area" localSheetId="8">'Various Libraries Mold'!$A$1:$I$25</definedName>
    <definedName name="_xlnm.Print_Area" localSheetId="9">'Various Libraries Plumbing'!$A$1:$I$25</definedName>
    <definedName name="_xlnm.Print_Area" localSheetId="13">'Various Libraries Restrooms'!$A$1:$I$25</definedName>
    <definedName name="_xlnm.Print_Area" localSheetId="7">'W Melbourne AC'!$A$1:$I$25</definedName>
    <definedName name="_xlnm.Print_Area" localSheetId="10">'W Melbourne Parking Lot'!$A$1:$I$25</definedName>
    <definedName name="Projected_Revenue" localSheetId="2">#REF!</definedName>
    <definedName name="Projected_Revenue" localSheetId="3">#REF!</definedName>
    <definedName name="Projected_Revenue" localSheetId="11">#REF!</definedName>
    <definedName name="Projected_Revenue" localSheetId="4">#REF!</definedName>
    <definedName name="Projected_Revenue" localSheetId="5">#REF!</definedName>
    <definedName name="Projected_Revenue" localSheetId="1">#REF!</definedName>
    <definedName name="Projected_Revenue" localSheetId="15">#REF!</definedName>
    <definedName name="Projected_Revenue" localSheetId="14">#REF!</definedName>
    <definedName name="Projected_Revenue" localSheetId="0">#REF!</definedName>
    <definedName name="Projected_Revenue" localSheetId="6">#REF!</definedName>
    <definedName name="Projected_Revenue" localSheetId="12">#REF!</definedName>
    <definedName name="Projected_Revenue" localSheetId="8">#REF!</definedName>
    <definedName name="Projected_Revenue" localSheetId="9">#REF!</definedName>
    <definedName name="Projected_Revenue" localSheetId="13">#REF!</definedName>
    <definedName name="Projected_Revenue" localSheetId="7">#REF!</definedName>
    <definedName name="Projected_Revenue" localSheetId="10">#REF!</definedName>
    <definedName name="Projected_Revenue">#REF!</definedName>
    <definedName name="Reliability_Score" localSheetId="2">#REF!</definedName>
    <definedName name="Reliability_Score" localSheetId="3">#REF!</definedName>
    <definedName name="Reliability_Score" localSheetId="11">#REF!</definedName>
    <definedName name="Reliability_Score" localSheetId="4">#REF!</definedName>
    <definedName name="Reliability_Score" localSheetId="5">#REF!</definedName>
    <definedName name="Reliability_Score" localSheetId="1">#REF!</definedName>
    <definedName name="Reliability_Score" localSheetId="15">#REF!</definedName>
    <definedName name="Reliability_Score" localSheetId="0">#REF!</definedName>
    <definedName name="Reliability_Score" localSheetId="6">#REF!</definedName>
    <definedName name="Reliability_Score" localSheetId="12">#REF!</definedName>
    <definedName name="Reliability_Score" localSheetId="8">#REF!</definedName>
    <definedName name="Reliability_Score" localSheetId="9">#REF!</definedName>
    <definedName name="Reliability_Score" localSheetId="13">#REF!</definedName>
    <definedName name="Reliability_Score" localSheetId="7">#REF!</definedName>
    <definedName name="Reliability_Score" localSheetId="10">#REF!</definedName>
    <definedName name="Reliability_Score">#REF!</definedName>
    <definedName name="Repair_Type" localSheetId="2">#REF!</definedName>
    <definedName name="Repair_Type" localSheetId="3">#REF!</definedName>
    <definedName name="Repair_Type" localSheetId="11">#REF!</definedName>
    <definedName name="Repair_Type" localSheetId="4">#REF!</definedName>
    <definedName name="Repair_Type" localSheetId="5">#REF!</definedName>
    <definedName name="Repair_Type" localSheetId="1">#REF!</definedName>
    <definedName name="Repair_Type" localSheetId="15">#REF!</definedName>
    <definedName name="Repair_Type" localSheetId="0">#REF!</definedName>
    <definedName name="Repair_Type" localSheetId="6">#REF!</definedName>
    <definedName name="Repair_Type" localSheetId="12">#REF!</definedName>
    <definedName name="Repair_Type" localSheetId="8">#REF!</definedName>
    <definedName name="Repair_Type" localSheetId="9">#REF!</definedName>
    <definedName name="Repair_Type" localSheetId="13">#REF!</definedName>
    <definedName name="Repair_Type" localSheetId="7">#REF!</definedName>
    <definedName name="Repair_Type" localSheetId="10">#REF!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H25" i="17" l="1"/>
  <c r="G25" i="17"/>
  <c r="F25" i="17"/>
  <c r="E25" i="17"/>
  <c r="D25" i="17"/>
  <c r="C25" i="17"/>
  <c r="B25" i="17"/>
  <c r="I24" i="17"/>
  <c r="I23" i="17"/>
  <c r="I22" i="17"/>
  <c r="I21" i="17"/>
  <c r="H20" i="17"/>
  <c r="G20" i="17"/>
  <c r="F20" i="17"/>
  <c r="E20" i="17"/>
  <c r="D20" i="17"/>
  <c r="C20" i="17"/>
  <c r="B20" i="17"/>
  <c r="I19" i="17"/>
  <c r="I18" i="17"/>
  <c r="I17" i="17"/>
  <c r="I16" i="17"/>
  <c r="I15" i="17"/>
  <c r="I24" i="5"/>
  <c r="I23" i="5"/>
  <c r="I22" i="5"/>
  <c r="I21" i="5"/>
  <c r="I19" i="5"/>
  <c r="I18" i="5"/>
  <c r="I17" i="5"/>
  <c r="I16" i="5"/>
  <c r="I15" i="5"/>
  <c r="H25" i="5"/>
  <c r="G25" i="5"/>
  <c r="F25" i="5"/>
  <c r="E25" i="5"/>
  <c r="D25" i="5"/>
  <c r="C25" i="5"/>
  <c r="B25" i="5"/>
  <c r="H20" i="5"/>
  <c r="G20" i="5"/>
  <c r="F20" i="5"/>
  <c r="E20" i="5"/>
  <c r="D20" i="5"/>
  <c r="C20" i="5"/>
  <c r="B20" i="5"/>
  <c r="I24" i="16"/>
  <c r="I22" i="16"/>
  <c r="I21" i="16"/>
  <c r="I19" i="16"/>
  <c r="I18" i="16"/>
  <c r="I17" i="16"/>
  <c r="I16" i="16"/>
  <c r="I15" i="16"/>
  <c r="F25" i="16"/>
  <c r="E25" i="16"/>
  <c r="C25" i="16"/>
  <c r="B25" i="16"/>
  <c r="H20" i="16"/>
  <c r="G20" i="16"/>
  <c r="F20" i="16"/>
  <c r="E20" i="16"/>
  <c r="D20" i="16"/>
  <c r="C20" i="16"/>
  <c r="B20" i="16"/>
  <c r="G23" i="16"/>
  <c r="G25" i="16" s="1"/>
  <c r="H25" i="16"/>
  <c r="I24" i="15"/>
  <c r="I23" i="15"/>
  <c r="I22" i="15"/>
  <c r="I21" i="15"/>
  <c r="I19" i="15"/>
  <c r="I18" i="15"/>
  <c r="I17" i="15"/>
  <c r="I16" i="15"/>
  <c r="F25" i="15"/>
  <c r="E25" i="15"/>
  <c r="D25" i="15"/>
  <c r="C25" i="15"/>
  <c r="B25" i="15"/>
  <c r="H20" i="15"/>
  <c r="G20" i="15"/>
  <c r="F20" i="15"/>
  <c r="E20" i="15"/>
  <c r="D20" i="15"/>
  <c r="C20" i="15"/>
  <c r="B15" i="15"/>
  <c r="I15" i="15" s="1"/>
  <c r="H25" i="15"/>
  <c r="G25" i="15"/>
  <c r="I24" i="14"/>
  <c r="I23" i="14"/>
  <c r="I22" i="14"/>
  <c r="I21" i="14"/>
  <c r="I19" i="14"/>
  <c r="I18" i="14"/>
  <c r="I17" i="14"/>
  <c r="I16" i="14"/>
  <c r="I15" i="14"/>
  <c r="H25" i="14"/>
  <c r="G25" i="14"/>
  <c r="F25" i="14"/>
  <c r="E25" i="14"/>
  <c r="D25" i="14"/>
  <c r="C25" i="14"/>
  <c r="B25" i="14"/>
  <c r="H20" i="14"/>
  <c r="G20" i="14"/>
  <c r="F20" i="14"/>
  <c r="E20" i="14"/>
  <c r="D20" i="14"/>
  <c r="C20" i="14"/>
  <c r="B20" i="14"/>
  <c r="I24" i="13"/>
  <c r="I23" i="13"/>
  <c r="I22" i="13"/>
  <c r="I21" i="13"/>
  <c r="I19" i="13"/>
  <c r="I18" i="13"/>
  <c r="I17" i="13"/>
  <c r="I16" i="13"/>
  <c r="I15" i="13"/>
  <c r="H25" i="13"/>
  <c r="G25" i="13"/>
  <c r="F25" i="13"/>
  <c r="E25" i="13"/>
  <c r="D25" i="13"/>
  <c r="C25" i="13"/>
  <c r="B25" i="13"/>
  <c r="H20" i="13"/>
  <c r="G20" i="13"/>
  <c r="F20" i="13"/>
  <c r="E20" i="13"/>
  <c r="D20" i="13"/>
  <c r="C20" i="13"/>
  <c r="B20" i="13"/>
  <c r="I24" i="12"/>
  <c r="I23" i="12"/>
  <c r="I22" i="12"/>
  <c r="I21" i="12"/>
  <c r="I19" i="12"/>
  <c r="I18" i="12"/>
  <c r="I17" i="12"/>
  <c r="I16" i="12"/>
  <c r="I15" i="12"/>
  <c r="H25" i="12"/>
  <c r="G25" i="12"/>
  <c r="F25" i="12"/>
  <c r="E25" i="12"/>
  <c r="D25" i="12"/>
  <c r="C25" i="12"/>
  <c r="B25" i="12"/>
  <c r="I25" i="12" s="1"/>
  <c r="H20" i="12"/>
  <c r="F20" i="12"/>
  <c r="E20" i="12"/>
  <c r="D20" i="12"/>
  <c r="C20" i="12"/>
  <c r="B20" i="12"/>
  <c r="G20" i="12"/>
  <c r="I24" i="11"/>
  <c r="I23" i="11"/>
  <c r="I22" i="11"/>
  <c r="I21" i="11"/>
  <c r="I19" i="11"/>
  <c r="I18" i="11"/>
  <c r="I17" i="11"/>
  <c r="I16" i="11"/>
  <c r="I15" i="11"/>
  <c r="B25" i="11"/>
  <c r="H25" i="11"/>
  <c r="G25" i="11"/>
  <c r="F25" i="11"/>
  <c r="E25" i="11"/>
  <c r="D25" i="11"/>
  <c r="C25" i="11"/>
  <c r="H20" i="11"/>
  <c r="G20" i="11"/>
  <c r="F20" i="11"/>
  <c r="E20" i="11"/>
  <c r="D20" i="11"/>
  <c r="C20" i="11"/>
  <c r="B20" i="11"/>
  <c r="I24" i="10"/>
  <c r="I23" i="10"/>
  <c r="I22" i="10"/>
  <c r="I21" i="10"/>
  <c r="I19" i="10"/>
  <c r="I18" i="10"/>
  <c r="I17" i="10"/>
  <c r="I16" i="10"/>
  <c r="I15" i="10"/>
  <c r="H25" i="10"/>
  <c r="G25" i="10"/>
  <c r="F25" i="10"/>
  <c r="E25" i="10"/>
  <c r="D25" i="10"/>
  <c r="C25" i="10"/>
  <c r="B25" i="10"/>
  <c r="C20" i="10"/>
  <c r="B20" i="10"/>
  <c r="H20" i="10"/>
  <c r="G20" i="10"/>
  <c r="F20" i="10"/>
  <c r="E20" i="10"/>
  <c r="D20" i="10"/>
  <c r="I24" i="9"/>
  <c r="I23" i="9"/>
  <c r="I22" i="9"/>
  <c r="I21" i="9"/>
  <c r="I19" i="9"/>
  <c r="I18" i="9"/>
  <c r="I17" i="9"/>
  <c r="I16" i="9"/>
  <c r="I15" i="9"/>
  <c r="G25" i="9"/>
  <c r="G20" i="9"/>
  <c r="F25" i="9"/>
  <c r="F20" i="9"/>
  <c r="E25" i="9"/>
  <c r="E20" i="9"/>
  <c r="D25" i="9"/>
  <c r="D20" i="9"/>
  <c r="H25" i="9"/>
  <c r="C25" i="9"/>
  <c r="B25" i="9"/>
  <c r="H20" i="9"/>
  <c r="C20" i="9"/>
  <c r="B20" i="9"/>
  <c r="I24" i="8"/>
  <c r="I23" i="8"/>
  <c r="I22" i="8"/>
  <c r="I21" i="8"/>
  <c r="I19" i="8"/>
  <c r="I18" i="8"/>
  <c r="I17" i="8"/>
  <c r="I16" i="8"/>
  <c r="I15" i="8"/>
  <c r="D25" i="8"/>
  <c r="D20" i="8"/>
  <c r="H25" i="8"/>
  <c r="G25" i="8"/>
  <c r="F25" i="8"/>
  <c r="E25" i="8"/>
  <c r="C25" i="8"/>
  <c r="B25" i="8"/>
  <c r="H20" i="8"/>
  <c r="G20" i="8"/>
  <c r="F20" i="8"/>
  <c r="E20" i="8"/>
  <c r="C20" i="8"/>
  <c r="B20" i="8"/>
  <c r="D25" i="7"/>
  <c r="D20" i="7"/>
  <c r="I25" i="13" l="1"/>
  <c r="I20" i="14"/>
  <c r="I25" i="14"/>
  <c r="I20" i="5"/>
  <c r="I25" i="8"/>
  <c r="I20" i="11"/>
  <c r="I20" i="12"/>
  <c r="I20" i="16"/>
  <c r="I23" i="16"/>
  <c r="I20" i="13"/>
  <c r="I25" i="10"/>
  <c r="I20" i="10"/>
  <c r="I20" i="9"/>
  <c r="I25" i="9"/>
  <c r="I20" i="8"/>
  <c r="I25" i="5"/>
  <c r="I25" i="17"/>
  <c r="I25" i="15"/>
  <c r="I25" i="11"/>
  <c r="I20" i="17"/>
  <c r="D25" i="16"/>
  <c r="I25" i="16" s="1"/>
  <c r="B20" i="15"/>
  <c r="I20" i="15" s="1"/>
  <c r="H25" i="7" l="1"/>
  <c r="G25" i="7"/>
  <c r="F25" i="7"/>
  <c r="E25" i="7"/>
  <c r="C25" i="7"/>
  <c r="B25" i="7"/>
  <c r="I24" i="7"/>
  <c r="I23" i="7"/>
  <c r="I22" i="7"/>
  <c r="I21" i="7"/>
  <c r="H20" i="7"/>
  <c r="G20" i="7"/>
  <c r="F20" i="7"/>
  <c r="E20" i="7"/>
  <c r="C20" i="7"/>
  <c r="B20" i="7"/>
  <c r="I19" i="7"/>
  <c r="I18" i="7"/>
  <c r="I17" i="7"/>
  <c r="I16" i="7"/>
  <c r="I15" i="7"/>
  <c r="I24" i="6"/>
  <c r="I21" i="6"/>
  <c r="I19" i="6"/>
  <c r="I18" i="6"/>
  <c r="I17" i="6"/>
  <c r="I16" i="6"/>
  <c r="I22" i="6"/>
  <c r="I23" i="6"/>
  <c r="I15" i="6"/>
  <c r="D25" i="6"/>
  <c r="D20" i="6"/>
  <c r="I20" i="7" l="1"/>
  <c r="I25" i="7"/>
  <c r="H25" i="6"/>
  <c r="G25" i="6"/>
  <c r="F25" i="6"/>
  <c r="E25" i="6"/>
  <c r="C25" i="6"/>
  <c r="B25" i="6"/>
  <c r="H20" i="6"/>
  <c r="G20" i="6"/>
  <c r="F20" i="6"/>
  <c r="E20" i="6"/>
  <c r="C20" i="6"/>
  <c r="B20" i="6"/>
  <c r="I25" i="6" l="1"/>
  <c r="I20" i="6"/>
  <c r="H25" i="4" l="1"/>
  <c r="G25" i="4"/>
  <c r="F25" i="4"/>
  <c r="E25" i="4"/>
  <c r="D25" i="4"/>
  <c r="C25" i="4"/>
  <c r="B25" i="4"/>
  <c r="I24" i="4"/>
  <c r="I23" i="4"/>
  <c r="I22" i="4"/>
  <c r="I21" i="4"/>
  <c r="H20" i="4"/>
  <c r="G20" i="4"/>
  <c r="F20" i="4"/>
  <c r="E20" i="4"/>
  <c r="D20" i="4"/>
  <c r="C20" i="4"/>
  <c r="B20" i="4"/>
  <c r="I19" i="4"/>
  <c r="I18" i="4"/>
  <c r="I17" i="4"/>
  <c r="I16" i="4"/>
  <c r="I15" i="4"/>
  <c r="H25" i="2"/>
  <c r="G25" i="2"/>
  <c r="F25" i="2"/>
  <c r="E25" i="2"/>
  <c r="D25" i="2"/>
  <c r="C25" i="2"/>
  <c r="B25" i="2"/>
  <c r="I24" i="2"/>
  <c r="I23" i="2"/>
  <c r="I22" i="2"/>
  <c r="I21" i="2"/>
  <c r="H20" i="2"/>
  <c r="G20" i="2"/>
  <c r="F20" i="2"/>
  <c r="E20" i="2"/>
  <c r="D20" i="2"/>
  <c r="C20" i="2"/>
  <c r="B20" i="2"/>
  <c r="I19" i="2"/>
  <c r="I18" i="2"/>
  <c r="I17" i="2"/>
  <c r="I16" i="2"/>
  <c r="I15" i="2"/>
  <c r="I25" i="2" l="1"/>
  <c r="I20" i="2"/>
  <c r="I25" i="4"/>
  <c r="I20" i="4"/>
  <c r="I16" i="1" l="1"/>
  <c r="I15" i="1"/>
  <c r="H20" i="1"/>
  <c r="G20" i="1"/>
  <c r="F20" i="1"/>
  <c r="E20" i="1"/>
  <c r="D20" i="1"/>
  <c r="C20" i="1"/>
  <c r="H25" i="1"/>
  <c r="B25" i="1"/>
  <c r="G25" i="1" l="1"/>
  <c r="F25" i="1"/>
  <c r="E25" i="1"/>
  <c r="D25" i="1"/>
  <c r="C25" i="1"/>
  <c r="I24" i="1"/>
  <c r="I23" i="1"/>
  <c r="I22" i="1"/>
  <c r="I21" i="1"/>
  <c r="B20" i="1"/>
  <c r="I20" i="1" s="1"/>
  <c r="I19" i="1"/>
  <c r="I18" i="1"/>
  <c r="I17" i="1"/>
  <c r="I25" i="1" l="1"/>
</calcChain>
</file>

<file path=xl/sharedStrings.xml><?xml version="1.0" encoding="utf-8"?>
<sst xmlns="http://schemas.openxmlformats.org/spreadsheetml/2006/main" count="464" uniqueCount="77">
  <si>
    <t>Total Expense</t>
  </si>
  <si>
    <t>All Prior Fiscal Years</t>
  </si>
  <si>
    <t>Total Revenue</t>
  </si>
  <si>
    <t>Unfunded</t>
  </si>
  <si>
    <t>Revenue or Expense Category</t>
  </si>
  <si>
    <t>Project Description, Milestones and Service Impact</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</si>
  <si>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</si>
  <si>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</si>
  <si>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</si>
  <si>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</si>
  <si>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</si>
  <si>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</si>
  <si>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</si>
  <si>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</si>
  <si>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</si>
  <si>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</si>
  <si>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</si>
  <si>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</si>
  <si>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</si>
  <si>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LIBRARY SERVICES DEPARTMENT</t>
  </si>
  <si>
    <t>PROGRAM NAME:LIBRARY SERVICES</t>
  </si>
  <si>
    <t>PROJECT NAME: CATHERINE SCHWEINSBERG ROOD CENTRAL LIBRARY INTERIOR PAINT</t>
  </si>
  <si>
    <t>Project Total: $175,000</t>
  </si>
  <si>
    <t>Project Timeline: October 1, 2020 through September 30, 2021</t>
  </si>
  <si>
    <t>District(s): 2</t>
  </si>
  <si>
    <t>Paint the interior of the Catherine Schweinsberg Rood Central Library.  This project is part of Library Services' five year facilities repair program. 
 The service impact for this project is to enhance the library experience for patrons, and to provide continued maintenance and upkeep of our facilities.</t>
  </si>
  <si>
    <t>Ad Valorem Revenue</t>
  </si>
  <si>
    <t>PROJECT NAME: CATHERINE SCHWEINSBERG ROOD CENTRAL LIBRARY MEETING ROOMS 1 &amp; 2 RENOVATION</t>
  </si>
  <si>
    <t>Project Total: $150,000</t>
  </si>
  <si>
    <t>Renovate meeting room #1 and meeting room #2 at the Catherine Schweinsberg Rood Central Library.  These two large meeting rooms are used continually
by the public, by the library for library programming and by Brevard County for training and meetings.  The renovation will include new flooring, a new
sound system, new window coverings and new tables and chairs.  The Service Impact for this project is continued maintenance and upkeep of Library Services facilities.</t>
  </si>
  <si>
    <t>Project Total: $125,000</t>
  </si>
  <si>
    <t>PROJECT NAME: CATHERINE SCHWEINSBERG ROOD CENTRAL LIBRARY PARKING LOT REPAVING</t>
  </si>
  <si>
    <t>Repair potholes and repave the public parking lot at the Catherine Schweinsberg Rood Central Library, including new striping and signs.  The Service 
Impact for this project is a safer public parking lot, and continued maintenance and upkeep of the Library Services facilities.</t>
  </si>
  <si>
    <t>Project Total: $1,000,000</t>
  </si>
  <si>
    <t>Replace Air Handler Units at the Catherine Schweinsberg Rood Central Library, two per year, until all eight units are replaced. This is part of a recommended replacement schedule to keep the systems running with minimal repairs and down time. The Service Impact of this project is the comfort of library patrons and employees, the protection of the library media collection and continued maintenance and upkeep of Library Services facilities.</t>
  </si>
  <si>
    <t>PROJECT NAME: FRANKLIN T. DEGROODT ENTRANCE DOOR REPLACEMENT</t>
  </si>
  <si>
    <t>Project Total: $50,000</t>
  </si>
  <si>
    <t>District(s): 5</t>
  </si>
  <si>
    <t>This project will replace the entrance doors at the Franklin T. DeGroodt library that have been experiencing an increasing need for repairs.  The Service Impact of this project are increased safety and energy efficiency, and continued upkeep and maintenance of Library Services facilities.</t>
  </si>
  <si>
    <t>PROJECT NAME: MELBOURNE LIBRARY ROOF REPAIR</t>
  </si>
  <si>
    <t>Project Total: $300,000</t>
  </si>
  <si>
    <t>District(s): 3</t>
  </si>
  <si>
    <t>District(s): 1</t>
  </si>
  <si>
    <t>Project Total: $35,000</t>
  </si>
  <si>
    <t>District(s): 4</t>
  </si>
  <si>
    <t>Refurbish the Air Handler Unit at the Suntree Library. This is part of a recommended maintenance schedule to keep the systems running with minimal repairs and down time. The Service Impact of this project is the comfort of library patrons and employees, the protection of the library media collection and continued maintenance and upkeep of Library Services facilities.</t>
  </si>
  <si>
    <t>PROJECT NAME: WEST MELBOURNE LIBRARY AIR CONDITIONING REPLACEMENT</t>
  </si>
  <si>
    <t>Replace the air conditioning system at the West Melbourne Library.  The air conditioning system is old and continually in need of repairs.  The Service
Impact of this project is the comfort of library patrons and employees, the protection of the library media collection and the continued maintenance
and upkeep of Library Services facilities.</t>
  </si>
  <si>
    <t>PROJECT NAME: VARIOUS LIBRARIES MOLD REMEDIATION</t>
  </si>
  <si>
    <t>Project Total: $200,000</t>
  </si>
  <si>
    <t>District(s): All</t>
  </si>
  <si>
    <t>Mold has been identified at several libraries, and more projects may be identified as a result of recent hurricane seasons.  The project will provide funding for mold remediation.  The service impact of this project is the safety of library patrons and employees</t>
  </si>
  <si>
    <t>PROJECT NAME: VARIOUS LIBRARIES PLUMBING REPLACEMENT</t>
  </si>
  <si>
    <t xml:space="preserve">Replace underground plumbing at various libraries due to age and deterioration.  The Service Impact for this project is continued maintenance and 
upkeep of Library Services facilities. </t>
  </si>
  <si>
    <t>PROJECT NAME: WEST MELBOURNE LIBRARY PARKING LOT REPAVING</t>
  </si>
  <si>
    <t>Project Total: $65,000</t>
  </si>
  <si>
    <t>Repave the front and back parking lots at the West Melbourne Library, including striping and signs.  The Service Impact is increased safety for library
patrons and continued maintenance and upkeep of Library Services facilities.</t>
  </si>
  <si>
    <t>Project Total: $40,000</t>
  </si>
  <si>
    <t>Project Total: $5,889,643</t>
  </si>
  <si>
    <t xml:space="preserve">Replace old, worn, outdated flooring material throughout Brevard County Library Services library system.  The goal is three to four flooring replacements
per year until flooring at all seventeen libraries has been replaced.  The Service Impact is an increased library experience for library patrons, and 
continued maintenance and upkeep of Library Services facilities.  </t>
  </si>
  <si>
    <t>Project Timeline: July 2018 through September 30, 2023</t>
  </si>
  <si>
    <t>Project Total: $3,050,000</t>
  </si>
  <si>
    <t>Project Timeline: October 2, 2019 through September 30, 2024</t>
  </si>
  <si>
    <t>Repair or replace the flat roof section of the Melbourne Library roof.  The Service Impact for this project is continued maintenance and upkeep of Library Service facilities.</t>
  </si>
  <si>
    <t>Project Total: $250,000</t>
  </si>
  <si>
    <t>PROJECT NAME: VARIOUS LIBRARIES RESTROOM RENOVATIONS</t>
  </si>
  <si>
    <t>Renovate the public restrooms across all seventeen public libraries.  Restrooms will be demolished and new, A D A compliant public restrooms will 
be re-constructed.  Eight restrooms will be completed by the end of FY 19-20, and three more restrooms are budgeted for FY 20-21.  The Service Impact for this project is to enhance the library experience for the patron, and continued maintenance and upkeep of Library Services facilities.</t>
  </si>
  <si>
    <t>Funded Program: Not Applicable</t>
  </si>
  <si>
    <t>PROJECT NAME: CATHERINE SCHWEINSBERG ROOD CENTRAL LIBRARY H V A C RECOMMENDED UPGRADES</t>
  </si>
  <si>
    <t>PROJECT NAME: PALM BAY LIBRARY H V A C RESTORATION</t>
  </si>
  <si>
    <t>This project will perform the necessary services to restore the Palm Bay Library's H V A C system to optimum operating efficiency.  The Service Impact of this project is the comfort of library patrons and employees, the protection of the library media collection and the continued maintenance and upkeep of Library Services Facilities.</t>
  </si>
  <si>
    <t>PROJECT NAME: PORT ST. JOHN LIBRARY H V A C SYSTEM RESTORATION</t>
  </si>
  <si>
    <t>This project will perform the necessary services to restore the Port St. John Library's H V A C system to optimum operating efficiency.  The Service Impact of this project is the comfort of library patrons and employees, the protection of the library media collection and the continued maintenance and upkeep of Library Services Facilities.</t>
  </si>
  <si>
    <t>PROJECT NAME: SUNTREE LIBRARY H V A C SYSTEM RESTORATION</t>
  </si>
  <si>
    <t>PROJECT NAME: MIMS LIBRARY H V A C REMOTE CONTROL SYSTEM</t>
  </si>
  <si>
    <t>Upgrade the Building Automation/Remote Control System in the Mims Library H V A C system.  The Service Impact for this project is increased efficiency and longevity of the air conditional system and continued maintenance and upkeep of the Library Services facilities.</t>
  </si>
  <si>
    <t>PROJECT NAME: VARIOUS LIBRARIES FLOORING REPLACEMENT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</si>
</sst>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8">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3" fillId="0" borderId="0" xfId="0" applyFont="1" applyBorder="1" applyAlignment="1">
      <alignment horizontal="center" vertical="center" wrapText="1"/>
    </xf>
    <xf numFmtId="164" fontId="2" fillId="0" borderId="0" xfId="0" applyNumberFormat="1" applyFont="1" applyBorder="1" applyAlignment="1">
      <alignment horizontal="left"/>
    </xf>
    <xf numFmtId="0" fontId="0" fillId="0" borderId="0" xfId="0" applyBorder="1"/>
    <xf numFmtId="0" fontId="3" fillId="0" borderId="0" xfId="0" applyFont="1" applyFill="1" applyBorder="1" applyAlignment="1">
      <alignment horizontal="center" vertical="center" wrapText="1"/>
    </xf>
    <xf numFmtId="0" fontId="6" fillId="0" borderId="0" xfId="0" applyFont="1" applyBorder="1" applyAlignment="1">
      <alignment vertical="top"/>
    </xf>
    <xf numFmtId="0" fontId="4" fillId="0" borderId="0" xfId="0" applyFont="1" applyBorder="1" applyAlignment="1">
      <alignment vertical="top"/>
    </xf>
    <xf numFmtId="0" fontId="3" fillId="0" borderId="0" xfId="0" applyFont="1" applyBorder="1" applyAlignment="1">
      <alignment vertical="center" wrapText="1"/>
    </xf>
    <xf numFmtId="164" fontId="2" fillId="0" borderId="0" xfId="0" applyNumberFormat="1" applyFont="1" applyBorder="1" applyAlignment="1"/>
    <xf numFmtId="0" fontId="22" fillId="0" borderId="0" xfId="0" applyFont="1" applyBorder="1" applyAlignment="1"/>
    <xf numFmtId="164" fontId="23" fillId="0" borderId="0" xfId="0" applyNumberFormat="1" applyFont="1" applyBorder="1" applyAlignment="1">
      <alignment horizontal="left" indent="1"/>
    </xf>
    <xf numFmtId="164" fontId="2" fillId="0" borderId="0" xfId="0" applyNumberFormat="1" applyFont="1" applyBorder="1" applyAlignment="1">
      <alignment horizontal="left"/>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164" fontId="2" fillId="0" borderId="0" xfId="0" applyNumberFormat="1" applyFont="1" applyBorder="1" applyAlignment="1">
      <alignment horizontal="left"/>
    </xf>
    <xf numFmtId="0" fontId="22" fillId="0" borderId="0" xfId="0" applyFont="1" applyBorder="1"/>
    <xf numFmtId="164" fontId="2" fillId="0" borderId="0" xfId="0" applyNumberFormat="1" applyFont="1" applyBorder="1" applyAlignment="1">
      <alignment horizontal="left"/>
    </xf>
    <xf numFmtId="0" fontId="3" fillId="0" borderId="0" xfId="0" applyFont="1" applyBorder="1" applyAlignment="1">
      <alignment horizontal="left" vertical="top" wrapText="1"/>
    </xf>
    <xf numFmtId="0" fontId="3" fillId="0" borderId="0" xfId="0" applyFont="1" applyBorder="1" applyAlignment="1">
      <alignment horizontal="left" vertical="top"/>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208">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F515F11-A8F0-4161-A897-1A0068B81B97}" name="Table142318" displayName="Table142318" ref="A14:I25" totalsRowShown="0" headerRowDxfId="207" dataDxfId="205" headerRowBorderDxfId="206" tableBorderDxfId="204">
  <tableColumns count="9">
    <tableColumn id="1" xr3:uid="{92C4594B-3D65-4C41-8D36-6483D203BAD6}" name="Revenue or Expense Category" dataDxfId="203"/>
    <tableColumn id="3" xr3:uid="{5383CFEB-6CD2-4302-99BA-9D4B14B8D0CA}" name="All Prior Fiscal Years" dataDxfId="202"/>
    <tableColumn id="4" xr3:uid="{5A277453-1769-4EB8-8034-20B75F7BD57B}" name="Fiscal Year_x000a_2020" dataDxfId="201"/>
    <tableColumn id="5" xr3:uid="{BC79DD83-9BAF-4854-8C67-0C13186F2506}" name="Fiscal Year_x000a_2021" dataDxfId="200"/>
    <tableColumn id="6" xr3:uid="{662F81F9-FA64-4544-8DDE-51D55CA66DD8}" name="Fiscal Year_x000a_2022" dataDxfId="199"/>
    <tableColumn id="7" xr3:uid="{94A4778A-01A6-49EF-B161-6E13FAF7DBDA}" name="Fiscal Year_x000a_2023" dataDxfId="198"/>
    <tableColumn id="8" xr3:uid="{2346A9BC-9DA2-4757-B12C-D5832DC90E23}" name="Fiscal Year_x000a_2024" dataDxfId="197"/>
    <tableColumn id="9" xr3:uid="{E2572718-15FF-46BF-A22C-F33AD637C788}" name="Fiscal Year  _x000a_2025 &amp; Future" dataDxfId="196"/>
    <tableColumn id="10" xr3:uid="{599006A4-52C2-40A9-B527-37C25FD346EC}" name="Total Revenue" dataDxfId="19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C4460C4-AF3B-470A-8BCD-80CCB8307F4E}" name="Table1423510111213" displayName="Table1423510111213" ref="A14:I25" totalsRowShown="0" headerRowDxfId="90" dataDxfId="88" headerRowBorderDxfId="89" tableBorderDxfId="87">
  <tableColumns count="9">
    <tableColumn id="1" xr3:uid="{7E9EC619-0723-41E6-B815-6532DCD16110}" name="Revenue or Expense Category" dataDxfId="86"/>
    <tableColumn id="3" xr3:uid="{CB06F22A-7F7C-40A4-903A-7FD757EBDEF8}" name="All Prior Fiscal Years" dataDxfId="85"/>
    <tableColumn id="4" xr3:uid="{348BD71E-220C-40F2-9DCF-BB3E0C7C8162}" name="Fiscal Year_x000a_2020" dataDxfId="84"/>
    <tableColumn id="5" xr3:uid="{649826DB-453E-4115-A6F9-4D9F40B9AA47}" name="Fiscal Year_x000a_2021" dataDxfId="83"/>
    <tableColumn id="6" xr3:uid="{EACCA2DC-30CC-40F6-9D81-77C2D00C1520}" name="Fiscal Year_x000a_2022" dataDxfId="82"/>
    <tableColumn id="7" xr3:uid="{92D5008C-C634-4F71-9CA0-DD9AE5BEA8D0}" name="Fiscal Year_x000a_2023" dataDxfId="81"/>
    <tableColumn id="8" xr3:uid="{71EFD3BF-22E4-4518-B52E-B229F36B8A65}" name="Fiscal Year_x000a_2024" dataDxfId="80"/>
    <tableColumn id="9" xr3:uid="{0047073A-4221-4D46-8C92-69C326A1FFD7}" name="Fiscal Year  _x000a_2025 &amp; Future" dataDxfId="79"/>
    <tableColumn id="10" xr3:uid="{932659AF-7717-402D-9712-951881C4770E}" name="Total Revenue" dataDxfId="7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BF1318C-AB56-4E21-9888-7B75E5C9F82D}" name="Table142351011121314" displayName="Table142351011121314" ref="A14:I25" totalsRowShown="0" headerRowDxfId="77" dataDxfId="75" headerRowBorderDxfId="76" tableBorderDxfId="74">
  <tableColumns count="9">
    <tableColumn id="1" xr3:uid="{446B82B3-C470-4F25-9292-454A74685812}" name="Revenue or Expense Category" dataDxfId="73"/>
    <tableColumn id="3" xr3:uid="{F8F1E663-16B0-412B-A4BB-A1D81109F517}" name="All Prior Fiscal Years" dataDxfId="72"/>
    <tableColumn id="4" xr3:uid="{B8ADB608-D74F-4ACA-BDB3-18B34B207377}" name="Fiscal Year_x000a_2020" dataDxfId="71"/>
    <tableColumn id="5" xr3:uid="{A5CC7FAB-742C-4713-887A-78AC5F48A5B7}" name="Fiscal Year_x000a_2021" dataDxfId="70"/>
    <tableColumn id="6" xr3:uid="{5AA33FF2-7D62-4BB5-999B-161D6DD0C876}" name="Fiscal Year_x000a_2022" dataDxfId="69"/>
    <tableColumn id="7" xr3:uid="{B13DB411-F31E-41B0-BC37-0E179BBD5ABF}" name="Fiscal Year_x000a_2023" dataDxfId="68"/>
    <tableColumn id="8" xr3:uid="{2577EB4A-8D71-44BE-9E56-66DFCC4BDE34}" name="Fiscal Year_x000a_2024" dataDxfId="67"/>
    <tableColumn id="9" xr3:uid="{752B6F6E-A72A-40CB-BBEF-BD03213789A4}" name="Fiscal Year  _x000a_2025 &amp; Future" dataDxfId="66"/>
    <tableColumn id="10" xr3:uid="{29317DD7-1A69-4CD3-AC54-6130454C5BC0}" name="Total Revenue" dataDxfId="6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CBA4EB5-4D78-4D6C-8995-3A6236F00CEB}" name="Table14235101112131415" displayName="Table14235101112131415" ref="A14:I25" totalsRowShown="0" headerRowDxfId="64" dataDxfId="62" headerRowBorderDxfId="63" tableBorderDxfId="61">
  <tableColumns count="9">
    <tableColumn id="1" xr3:uid="{A2A3EFA9-71A7-4439-8AC4-4801FA7D3671}" name="Revenue or Expense Category" dataDxfId="60"/>
    <tableColumn id="3" xr3:uid="{33B75B44-2C57-4688-AD9A-83AF29C37169}" name="All Prior Fiscal Years" dataDxfId="59"/>
    <tableColumn id="4" xr3:uid="{5A0D61FE-FB1C-4924-B6CB-7AA9421F8544}" name="Fiscal Year_x000a_2020" dataDxfId="58"/>
    <tableColumn id="5" xr3:uid="{15F89642-49BA-49A5-9A9B-5ABF3B6254D3}" name="Fiscal Year_x000a_2021" dataDxfId="57"/>
    <tableColumn id="6" xr3:uid="{992BFDE7-086D-4C07-BC24-99657A4D2213}" name="Fiscal Year_x000a_2022" dataDxfId="56"/>
    <tableColumn id="7" xr3:uid="{D1F27261-98CD-493D-95BC-65EB551B87C2}" name="Fiscal Year_x000a_2023" dataDxfId="55"/>
    <tableColumn id="8" xr3:uid="{C1E8C54B-97B6-40DB-8092-95E3D17FAF43}" name="Fiscal Year_x000a_2024" dataDxfId="54"/>
    <tableColumn id="9" xr3:uid="{49235161-B78E-41B0-AA8F-BE31F2E2B6F1}" name="Fiscal Year  _x000a_2025 &amp; Future" dataDxfId="53"/>
    <tableColumn id="10" xr3:uid="{25A01136-3AAE-4181-A552-1ED69C4EE11D}" name="Total Revenue" dataDxfId="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A9F7DBB-3B60-4A59-B392-FB6D63AEC4E4}" name="Table142351011121316" displayName="Table142351011121316" ref="A14:I25" totalsRowShown="0" headerRowDxfId="51" dataDxfId="49" headerRowBorderDxfId="50" tableBorderDxfId="48">
  <tableColumns count="9">
    <tableColumn id="1" xr3:uid="{D6518F0D-D05A-422B-A70F-D0DE747270CB}" name="Revenue or Expense Category" dataDxfId="47"/>
    <tableColumn id="3" xr3:uid="{C487A0F4-C9A3-4C9E-AFE3-D3BC930CDBDF}" name="All Prior Fiscal Years" dataDxfId="46"/>
    <tableColumn id="4" xr3:uid="{3E605B83-CC70-4BF0-883B-C51778462933}" name="Fiscal Year_x000a_2020" dataDxfId="45"/>
    <tableColumn id="5" xr3:uid="{4C6A931D-B29D-4DD6-B064-E1BCE3A200CF}" name="Fiscal Year_x000a_2021" dataDxfId="44"/>
    <tableColumn id="6" xr3:uid="{2AA88A71-0A31-4575-A1D5-33886C92E2AD}" name="Fiscal Year_x000a_2022" dataDxfId="43"/>
    <tableColumn id="7" xr3:uid="{64A9EC8F-BFDD-4B23-962A-840D1A96DD51}" name="Fiscal Year_x000a_2023" dataDxfId="42"/>
    <tableColumn id="8" xr3:uid="{B2FFC7FE-540A-4920-AB7B-3C3E9EA2D3B1}" name="Fiscal Year_x000a_2024" dataDxfId="41"/>
    <tableColumn id="9" xr3:uid="{8EC6C9BC-4A74-4A28-A99A-CC29DF9015FD}" name="Fiscal Year  _x000a_2025 &amp; Future" dataDxfId="40"/>
    <tableColumn id="10" xr3:uid="{A1A8C83A-C4A1-4364-841D-7D57928BF71D}" name="Total Revenue" dataDxfId="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7D6AE87-284F-4A3C-98B0-86AF4105E31F}" name="Table14235101112131617" displayName="Table14235101112131617" ref="A14:I25" totalsRowShown="0" headerRowDxfId="38" dataDxfId="36" headerRowBorderDxfId="37" tableBorderDxfId="35">
  <tableColumns count="9">
    <tableColumn id="1" xr3:uid="{647D69E8-CF40-401A-8FE3-F817F73A8A14}" name="Revenue or Expense Category" dataDxfId="34"/>
    <tableColumn id="3" xr3:uid="{8F6989A1-C6DA-415D-A936-B8C81DF25E60}" name="All Prior Fiscal Years" dataDxfId="33"/>
    <tableColumn id="4" xr3:uid="{991B1E27-F839-4D1A-AF1C-2F3F91A704C6}" name="Fiscal Year_x000a_2020" dataDxfId="32"/>
    <tableColumn id="5" xr3:uid="{0A79295F-361C-46D9-932E-4E9D9EC0F37A}" name="Fiscal Year_x000a_2021" dataDxfId="31"/>
    <tableColumn id="6" xr3:uid="{8CCAB12F-EB74-40F8-9D65-C1482B751321}" name="Fiscal Year_x000a_2022" dataDxfId="30"/>
    <tableColumn id="7" xr3:uid="{F36A31F2-E243-4E95-85D6-606EEF28EDF1}" name="Fiscal Year_x000a_2023" dataDxfId="29"/>
    <tableColumn id="8" xr3:uid="{B0495F3E-0831-4FDA-9ECC-C9B1CF0CF22B}" name="Fiscal Year_x000a_2024" dataDxfId="28"/>
    <tableColumn id="9" xr3:uid="{4E0D3DC9-4D38-4ECB-9F79-5A5370B030ED}" name="Fiscal Year  _x000a_2025 &amp; Future" dataDxfId="27"/>
    <tableColumn id="10" xr3:uid="{EC0F311E-5BF9-4E0F-AFA0-59F7A654263C}"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25" dataDxfId="23" headerRowBorderDxfId="24" tableBorderDxfId="22">
  <tableColumns count="9">
    <tableColumn id="1" xr3:uid="{00000000-0010-0000-0000-000001000000}" name="Revenue or Expense Category" dataDxfId="21"/>
    <tableColumn id="3" xr3:uid="{00000000-0010-0000-0000-000003000000}" name="All Prior Fiscal Years" dataDxfId="20"/>
    <tableColumn id="4" xr3:uid="{00000000-0010-0000-0000-000004000000}" name="Fiscal Year_x000a_2020" dataDxfId="19"/>
    <tableColumn id="5" xr3:uid="{00000000-0010-0000-0000-000005000000}" name="Fiscal Year_x000a_2021" dataDxfId="18"/>
    <tableColumn id="6" xr3:uid="{00000000-0010-0000-0000-000006000000}" name="Fiscal Year_x000a_2022" dataDxfId="17"/>
    <tableColumn id="7" xr3:uid="{00000000-0010-0000-0000-000007000000}" name="Fiscal Year_x000a_2023" dataDxfId="16"/>
    <tableColumn id="8" xr3:uid="{00000000-0010-0000-0000-000008000000}" name="Fiscal Year_x000a_2024" dataDxfId="15"/>
    <tableColumn id="9" xr3:uid="{00000000-0010-0000-0000-000009000000}" name="Fiscal Year  _x000a_2025 &amp; Future" dataDxfId="14"/>
    <tableColumn id="10" xr3:uid="{00000000-0010-0000-0000-00000A000000}"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A6128D-FF6E-42A0-AAAF-E06D57CB51DF}" name="Table142" displayName="Table142" ref="A14:I25" totalsRowShown="0" headerRowDxfId="12" dataDxfId="10" headerRowBorderDxfId="11" tableBorderDxfId="9">
  <tableColumns count="9">
    <tableColumn id="1" xr3:uid="{65BFE7CB-B0DF-4E6B-B8C8-618834949CC3}" name="Revenue or Expense Category" dataDxfId="8"/>
    <tableColumn id="3" xr3:uid="{6726CE2C-F1BF-4A78-87AB-45A99C8DE398}" name="All Prior Fiscal Years" dataDxfId="7"/>
    <tableColumn id="4" xr3:uid="{54A33A39-BB51-44CB-9E72-D6D5925D88E3}" name="Fiscal Year_x000a_2020" dataDxfId="6"/>
    <tableColumn id="5" xr3:uid="{9C32BB2D-6318-439A-B2A5-CD6B4477312C}" name="Fiscal Year_x000a_2021" dataDxfId="5"/>
    <tableColumn id="6" xr3:uid="{A61A083C-FFF0-423C-9F55-53C10B91DED0}" name="Fiscal Year_x000a_2022" dataDxfId="4"/>
    <tableColumn id="7" xr3:uid="{F2B6F444-146A-458A-9460-B43029184DDB}" name="Fiscal Year_x000a_2023" dataDxfId="3"/>
    <tableColumn id="8" xr3:uid="{CE9A8EAF-75A8-46F1-ACDD-099F0DBD2595}" name="Fiscal Year_x000a_2024" dataDxfId="2"/>
    <tableColumn id="9" xr3:uid="{8340FF07-D114-4ABA-82EF-121292875B1F}" name="Fiscal Year  _x000a_2025 &amp; Future" dataDxfId="1"/>
    <tableColumn id="10" xr3:uid="{F50E81EE-7943-4E77-97F6-59FBDA088235}"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81EAE57-5AF5-4B83-BA1D-7BF838C7D649}" name="Table14235" displayName="Table14235" ref="A14:I25" totalsRowShown="0" headerRowDxfId="194" dataDxfId="192" headerRowBorderDxfId="193" tableBorderDxfId="191">
  <tableColumns count="9">
    <tableColumn id="1" xr3:uid="{63AC033C-7ADB-42F6-BEF2-FE00225F672D}" name="Revenue or Expense Category" dataDxfId="190"/>
    <tableColumn id="3" xr3:uid="{6C8B9A70-C05D-4414-AE58-675D7A207A52}" name="All Prior Fiscal Years" dataDxfId="189"/>
    <tableColumn id="4" xr3:uid="{15F840BA-2522-4C83-B8C3-7BC817EA713A}" name="Fiscal Year_x000a_2020" dataDxfId="188"/>
    <tableColumn id="5" xr3:uid="{4B97F097-3459-4558-AB06-C7620F48DEFE}" name="Fiscal Year_x000a_2021" dataDxfId="187"/>
    <tableColumn id="6" xr3:uid="{CCA60DA8-FF3C-45FA-8670-FF1BD1569BE4}" name="Fiscal Year_x000a_2022" dataDxfId="186"/>
    <tableColumn id="7" xr3:uid="{D28608BE-8169-461A-8827-731E730F9CB9}" name="Fiscal Year_x000a_2023" dataDxfId="185"/>
    <tableColumn id="8" xr3:uid="{1661784B-3C8D-4F57-BE8B-78D821941C71}" name="Fiscal Year_x000a_2024" dataDxfId="184"/>
    <tableColumn id="9" xr3:uid="{BD717694-2A19-4A3F-BACD-147E2DD18A8F}" name="Fiscal Year  _x000a_2025 &amp; Future" dataDxfId="183"/>
    <tableColumn id="10" xr3:uid="{23932B41-1BA8-4832-A25E-403FF6E8E8EE}" name="Total Revenue" dataDxfId="18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60061C-5660-43A5-A8F6-B168BC7AF8F3}" name="Table142356" displayName="Table142356" ref="A14:I25" totalsRowShown="0" headerRowDxfId="181" dataDxfId="179" headerRowBorderDxfId="180" tableBorderDxfId="178">
  <tableColumns count="9">
    <tableColumn id="1" xr3:uid="{4F4CA7B0-8FA9-43A0-9583-578AB521A7C0}" name="Revenue or Expense Category" dataDxfId="177"/>
    <tableColumn id="3" xr3:uid="{5D0451AA-A480-4ADC-8371-848904E74C24}" name="All Prior Fiscal Years" dataDxfId="176"/>
    <tableColumn id="4" xr3:uid="{ABC81D4A-8139-4164-8B54-22859F1643DD}" name="Fiscal Year_x000a_2020" dataDxfId="175"/>
    <tableColumn id="5" xr3:uid="{A14307D9-73D2-43E8-BAB2-8BCF02807CFA}" name="Fiscal Year_x000a_2021" dataDxfId="174"/>
    <tableColumn id="6" xr3:uid="{2DB57AFB-B125-4066-ABFC-E58DF000ADAC}" name="Fiscal Year_x000a_2022" dataDxfId="173"/>
    <tableColumn id="7" xr3:uid="{16BED260-8573-41A5-929B-5CDD8061429F}" name="Fiscal Year_x000a_2023" dataDxfId="172"/>
    <tableColumn id="8" xr3:uid="{C54D9788-1C9F-45D0-B311-A2709CB31A96}" name="Fiscal Year_x000a_2024" dataDxfId="171"/>
    <tableColumn id="9" xr3:uid="{52B0D036-C66A-47FC-A561-9E48874B501C}" name="Fiscal Year  _x000a_2025 &amp; Future" dataDxfId="170"/>
    <tableColumn id="10" xr3:uid="{4D1EB388-011B-43D8-8842-9B32877C0192}" name="Total Revenue" dataDxfId="16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05C1E41-82F7-44A3-A033-9B5BF64FACA1}" name="Table1423567" displayName="Table1423567" ref="A14:I25" totalsRowShown="0" headerRowDxfId="168" dataDxfId="166" headerRowBorderDxfId="167" tableBorderDxfId="165">
  <tableColumns count="9">
    <tableColumn id="1" xr3:uid="{95DDFC99-D9A6-4728-8A4A-D46D696934E8}" name="Revenue or Expense Category" dataDxfId="164"/>
    <tableColumn id="3" xr3:uid="{21F75109-D912-4EFD-9772-1756AFED2434}" name="All Prior Fiscal Years" dataDxfId="163"/>
    <tableColumn id="4" xr3:uid="{D6065746-EC3C-4531-BCCB-80BCECEDE18E}" name="Fiscal Year_x000a_2020" dataDxfId="162"/>
    <tableColumn id="5" xr3:uid="{17023D7B-ECD0-4E37-9750-F7A5CCF00C6A}" name="Fiscal Year_x000a_2021" dataDxfId="161"/>
    <tableColumn id="6" xr3:uid="{DA4F4453-142C-4401-996B-0049B4364300}" name="Fiscal Year_x000a_2022" dataDxfId="160"/>
    <tableColumn id="7" xr3:uid="{BAA74695-375C-420B-BF70-17757D4002FA}" name="Fiscal Year_x000a_2023" dataDxfId="159"/>
    <tableColumn id="8" xr3:uid="{4C4E03DB-28F1-4D79-A7E0-1099C5463170}" name="Fiscal Year_x000a_2024" dataDxfId="158"/>
    <tableColumn id="9" xr3:uid="{CE740880-CBFC-4011-8068-5BE25FE18F4B}" name="Fiscal Year  _x000a_2025 &amp; Future" dataDxfId="157"/>
    <tableColumn id="10" xr3:uid="{C33CCE06-822C-4DB4-8B07-ACDA0CAD89B3}" name="Total Revenue" dataDxfId="15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6BDCF60-0982-4561-AD0C-56E13F1890F2}" name="Table14235678" displayName="Table14235678" ref="A14:I25" totalsRowShown="0" headerRowDxfId="155" dataDxfId="153" headerRowBorderDxfId="154" tableBorderDxfId="152">
  <tableColumns count="9">
    <tableColumn id="1" xr3:uid="{C922BC14-5663-4E95-A527-5437B347FAA5}" name="Revenue or Expense Category" dataDxfId="151"/>
    <tableColumn id="3" xr3:uid="{B0611065-F6A4-47D5-82B7-3159A387F7E0}" name="All Prior Fiscal Years" dataDxfId="150"/>
    <tableColumn id="4" xr3:uid="{89C5FE39-0977-4E8B-AD86-9DBC4CBC8FEA}" name="Fiscal Year_x000a_2020" dataDxfId="149"/>
    <tableColumn id="5" xr3:uid="{C0A3E7FC-EE4C-4C24-9D06-BDB3E21CA92A}" name="Fiscal Year_x000a_2021" dataDxfId="148"/>
    <tableColumn id="6" xr3:uid="{2A14CB51-C1A9-4F3D-AB2B-0EB3A05F8B91}" name="Fiscal Year_x000a_2022" dataDxfId="147"/>
    <tableColumn id="7" xr3:uid="{53CAAEAC-831E-4E49-B04E-1B67A4939171}" name="Fiscal Year_x000a_2023" dataDxfId="146"/>
    <tableColumn id="8" xr3:uid="{B48EE669-C173-40AF-AC16-9177E689A9E0}" name="Fiscal Year_x000a_2024" dataDxfId="145"/>
    <tableColumn id="9" xr3:uid="{45A17445-7A26-41AB-8079-451855838E42}" name="Fiscal Year  _x000a_2025 &amp; Future" dataDxfId="144"/>
    <tableColumn id="10" xr3:uid="{8C353D31-E8C6-4FFB-A74A-8BF13C0821D1}" name="Total Revenue" dataDxfId="14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900B75C-5BD8-4E8A-B535-25D1C4B9BCCD}" name="Table142356789" displayName="Table142356789" ref="A14:I25" totalsRowShown="0" headerRowDxfId="142" dataDxfId="140" headerRowBorderDxfId="141" tableBorderDxfId="139">
  <tableColumns count="9">
    <tableColumn id="1" xr3:uid="{52D6715B-4B88-49E8-B1A4-04BEC21B69A1}" name="Revenue or Expense Category" dataDxfId="138"/>
    <tableColumn id="3" xr3:uid="{518F7B74-E563-4ABB-95C5-B4504F876948}" name="All Prior Fiscal Years" dataDxfId="137"/>
    <tableColumn id="4" xr3:uid="{8D0CFF9F-0B8C-4289-AF06-E8F94485305F}" name="Fiscal Year_x000a_2020" dataDxfId="136"/>
    <tableColumn id="5" xr3:uid="{FDC082DD-C4BE-4532-9E86-2F36F76B09DF}" name="Fiscal Year_x000a_2021" dataDxfId="135"/>
    <tableColumn id="6" xr3:uid="{EE460894-157E-4ADA-9C71-4A6AFA00A2F9}" name="Fiscal Year_x000a_2022" dataDxfId="134"/>
    <tableColumn id="7" xr3:uid="{3459BEE4-C05B-48A4-B1A8-A3B1A68F9B7A}" name="Fiscal Year_x000a_2023" dataDxfId="133"/>
    <tableColumn id="8" xr3:uid="{39930A29-1812-4C9E-A899-294BBE99455F}" name="Fiscal Year_x000a_2024" dataDxfId="132"/>
    <tableColumn id="9" xr3:uid="{A540DECC-49D4-4A5D-89F1-0E0318576398}" name="Fiscal Year  _x000a_2025 &amp; Future" dataDxfId="131"/>
    <tableColumn id="10" xr3:uid="{18C87DC3-F3B6-44D2-8A7D-C3F154FF8AF2}" name="Total Revenue" dataDxfId="13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2ADF84D-6BDF-44BA-B408-EDDFA6FD9D4B}" name="Table1423510" displayName="Table1423510" ref="A14:I25" totalsRowShown="0" headerRowDxfId="129" dataDxfId="127" headerRowBorderDxfId="128" tableBorderDxfId="126">
  <tableColumns count="9">
    <tableColumn id="1" xr3:uid="{C84F370F-DE1B-4403-8896-DF90525717E5}" name="Revenue or Expense Category" dataDxfId="125"/>
    <tableColumn id="3" xr3:uid="{CB765AB0-1F1B-418A-8A8C-89463916EB52}" name="All Prior Fiscal Years" dataDxfId="124"/>
    <tableColumn id="4" xr3:uid="{4B444C2D-60A4-42DC-9667-7F66C5875BEF}" name="Fiscal Year_x000a_2020" dataDxfId="123"/>
    <tableColumn id="5" xr3:uid="{9D4FBFAD-AF05-4DCB-86CB-09A96C23D713}" name="Fiscal Year_x000a_2021" dataDxfId="122"/>
    <tableColumn id="6" xr3:uid="{256C2813-8A74-4DE2-BCA4-58D28B153E8F}" name="Fiscal Year_x000a_2022" dataDxfId="121"/>
    <tableColumn id="7" xr3:uid="{3DBADCED-2BA5-4CB1-A4C1-63C0F1B0938C}" name="Fiscal Year_x000a_2023" dataDxfId="120"/>
    <tableColumn id="8" xr3:uid="{47E8AC83-D643-4839-8E9C-2BB0D1B45A59}" name="Fiscal Year_x000a_2024" dataDxfId="119"/>
    <tableColumn id="9" xr3:uid="{9930E265-DA42-42B8-87B6-EA5F9F59082E}" name="Fiscal Year  _x000a_2025 &amp; Future" dataDxfId="118"/>
    <tableColumn id="10" xr3:uid="{09D6D748-D39B-435E-B546-8B02AD7202F3}" name="Total Revenue" dataDxfId="11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B6443B4-E735-4171-89F4-2CEAEDCC12BB}" name="Table142351011" displayName="Table142351011" ref="A14:I25" totalsRowShown="0" headerRowDxfId="116" dataDxfId="114" headerRowBorderDxfId="115" tableBorderDxfId="113">
  <tableColumns count="9">
    <tableColumn id="1" xr3:uid="{5C747371-E0B5-4F3D-9080-8E42B65FCFEF}" name="Revenue or Expense Category" dataDxfId="112"/>
    <tableColumn id="3" xr3:uid="{CF7ACBCD-EEFD-4091-AD6F-172688800EBF}" name="All Prior Fiscal Years" dataDxfId="111"/>
    <tableColumn id="4" xr3:uid="{2BCFA2B3-262C-4DC5-9FCE-269D68E88D26}" name="Fiscal Year_x000a_2020" dataDxfId="110"/>
    <tableColumn id="5" xr3:uid="{7C507ED5-37C6-4294-8B79-4EABFE4964B0}" name="Fiscal Year_x000a_2021" dataDxfId="109"/>
    <tableColumn id="6" xr3:uid="{B420C4F6-9FDA-48A6-9643-98D86A52FBDB}" name="Fiscal Year_x000a_2022" dataDxfId="108"/>
    <tableColumn id="7" xr3:uid="{38F97870-3A68-4275-8263-0A4A43762DF5}" name="Fiscal Year_x000a_2023" dataDxfId="107"/>
    <tableColumn id="8" xr3:uid="{55172490-C4E6-4392-AE25-6F03B295DB5B}" name="Fiscal Year_x000a_2024" dataDxfId="106"/>
    <tableColumn id="9" xr3:uid="{05FE3DC0-3817-40A5-8EE3-EE9F0A08752F}" name="Fiscal Year  _x000a_2025 &amp; Future" dataDxfId="105"/>
    <tableColumn id="10" xr3:uid="{907206D1-06B7-4A85-A904-C8967D2321EA}" name="Total Revenue" dataDxfId="10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EB0BFA3-D43C-4DCB-B6C9-E66C35C2009A}" name="Table14235101112" displayName="Table14235101112" ref="A14:I25" totalsRowShown="0" headerRowDxfId="103" dataDxfId="101" headerRowBorderDxfId="102" tableBorderDxfId="100">
  <tableColumns count="9">
    <tableColumn id="1" xr3:uid="{F55F0DCB-B946-4817-80BA-23590BA5C4A3}" name="Revenue or Expense Category" dataDxfId="99"/>
    <tableColumn id="3" xr3:uid="{4A8AC7C1-6F55-4B2C-9F53-5E8DDC451B40}" name="All Prior Fiscal Years" dataDxfId="98"/>
    <tableColumn id="4" xr3:uid="{9A7C47E9-3AAA-4797-AC2B-13CBDFB3BAF5}" name="Fiscal Year_x000a_2020" dataDxfId="97"/>
    <tableColumn id="5" xr3:uid="{EDBA54F1-1DD7-4B66-A227-5862851985F5}" name="Fiscal Year_x000a_2021" dataDxfId="96"/>
    <tableColumn id="6" xr3:uid="{530ED077-341F-4567-9A4B-547896BCE812}" name="Fiscal Year_x000a_2022" dataDxfId="95"/>
    <tableColumn id="7" xr3:uid="{98D84617-7645-4CB4-8E52-0E4CCF1B15EC}" name="Fiscal Year_x000a_2023" dataDxfId="94"/>
    <tableColumn id="8" xr3:uid="{26A6C942-283F-44A9-8D6A-D36147949DF6}" name="Fiscal Year_x000a_2024" dataDxfId="93"/>
    <tableColumn id="9" xr3:uid="{DBB79E25-7EF4-4BBB-91F3-026F8082B36B}" name="Fiscal Year  _x000a_2025 &amp; Future" dataDxfId="92"/>
    <tableColumn id="10" xr3:uid="{D8402AFC-3ED4-449C-80CF-EA78AEFA32AD}" name="Total Revenue" dataDxfId="9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140FC-62CE-42A4-AFC7-700DA9993898}">
  <dimension ref="A1:I34"/>
  <sheetViews>
    <sheetView tabSelected="1"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31</v>
      </c>
      <c r="B3" s="3"/>
      <c r="C3" s="3"/>
      <c r="D3" s="3"/>
      <c r="E3" s="3"/>
      <c r="F3" s="13"/>
      <c r="G3" s="13"/>
      <c r="H3" s="13"/>
      <c r="I3" s="13"/>
    </row>
    <row r="4" spans="1:9" x14ac:dyDescent="0.25">
      <c r="A4" s="3" t="s">
        <v>30</v>
      </c>
      <c r="B4" s="3"/>
      <c r="C4" s="3"/>
      <c r="D4" s="3"/>
      <c r="E4" s="3"/>
      <c r="F4" s="13"/>
      <c r="G4" s="13"/>
      <c r="H4" s="13"/>
      <c r="I4" s="13"/>
    </row>
    <row r="5" spans="1:9" x14ac:dyDescent="0.25">
      <c r="A5" s="3" t="s">
        <v>23</v>
      </c>
      <c r="B5" s="3"/>
      <c r="C5" s="3"/>
      <c r="D5" s="3"/>
      <c r="E5" s="3"/>
      <c r="F5" s="13"/>
      <c r="G5" s="13"/>
      <c r="H5" s="13"/>
      <c r="I5" s="13"/>
    </row>
    <row r="6" spans="1:9" x14ac:dyDescent="0.25">
      <c r="A6" s="3" t="s">
        <v>67</v>
      </c>
      <c r="B6" s="3"/>
      <c r="C6" s="3"/>
      <c r="D6" s="3"/>
      <c r="E6" s="3"/>
      <c r="F6" s="13"/>
      <c r="G6" s="13"/>
      <c r="H6" s="13"/>
      <c r="I6" s="13"/>
    </row>
    <row r="7" spans="1:9" x14ac:dyDescent="0.25">
      <c r="A7" s="3" t="s">
        <v>24</v>
      </c>
      <c r="B7" s="3"/>
      <c r="C7" s="3"/>
      <c r="D7" s="3"/>
      <c r="E7" s="3"/>
      <c r="F7" s="13"/>
      <c r="G7" s="13"/>
      <c r="H7" s="13"/>
      <c r="I7" s="13"/>
    </row>
    <row r="8" spans="1:9" x14ac:dyDescent="0.25">
      <c r="A8" s="5" t="s">
        <v>5</v>
      </c>
      <c r="B8" s="4"/>
      <c r="C8" s="3"/>
      <c r="D8" s="3"/>
      <c r="E8" s="3"/>
      <c r="F8" s="13"/>
      <c r="G8" s="13"/>
      <c r="H8" s="13"/>
      <c r="I8" s="13"/>
    </row>
    <row r="9" spans="1:9" x14ac:dyDescent="0.25">
      <c r="A9" s="26" t="s">
        <v>32</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5" t="s">
        <v>26</v>
      </c>
      <c r="B15" s="25">
        <v>0</v>
      </c>
      <c r="C15" s="25">
        <v>0</v>
      </c>
      <c r="D15" s="25">
        <v>125000</v>
      </c>
      <c r="E15" s="25">
        <v>0</v>
      </c>
      <c r="F15" s="25">
        <v>0</v>
      </c>
      <c r="G15" s="25">
        <v>0</v>
      </c>
      <c r="H15" s="25">
        <v>0</v>
      </c>
      <c r="I15" s="25">
        <f>SUM(B15:H15)</f>
        <v>125000</v>
      </c>
    </row>
    <row r="16" spans="1:9" x14ac:dyDescent="0.25">
      <c r="A16" s="25" t="s">
        <v>6</v>
      </c>
      <c r="B16" s="25">
        <v>0</v>
      </c>
      <c r="C16" s="25">
        <v>0</v>
      </c>
      <c r="D16" s="25">
        <v>0</v>
      </c>
      <c r="E16" s="25">
        <v>0</v>
      </c>
      <c r="F16" s="25">
        <v>0</v>
      </c>
      <c r="G16" s="25">
        <v>0</v>
      </c>
      <c r="H16" s="25">
        <v>0</v>
      </c>
      <c r="I16" s="25">
        <f>SUM(B16:H16)</f>
        <v>0</v>
      </c>
    </row>
    <row r="17" spans="1:9" x14ac:dyDescent="0.25">
      <c r="A17" s="25" t="s">
        <v>3</v>
      </c>
      <c r="B17" s="25">
        <v>0</v>
      </c>
      <c r="C17" s="25">
        <v>0</v>
      </c>
      <c r="D17" s="25">
        <v>0</v>
      </c>
      <c r="E17" s="25">
        <v>0</v>
      </c>
      <c r="F17" s="25">
        <v>0</v>
      </c>
      <c r="G17" s="25">
        <v>0</v>
      </c>
      <c r="H17" s="25">
        <v>0</v>
      </c>
      <c r="I17" s="25">
        <f t="shared" ref="I17:I24" si="0">SUM(B17:H17)</f>
        <v>0</v>
      </c>
    </row>
    <row r="18" spans="1:9" x14ac:dyDescent="0.25">
      <c r="A18" s="25" t="s">
        <v>7</v>
      </c>
      <c r="B18" s="25">
        <v>0</v>
      </c>
      <c r="C18" s="25">
        <v>0</v>
      </c>
      <c r="D18" s="25">
        <v>0</v>
      </c>
      <c r="E18" s="25">
        <v>0</v>
      </c>
      <c r="F18" s="25">
        <v>0</v>
      </c>
      <c r="G18" s="25">
        <v>0</v>
      </c>
      <c r="H18" s="25">
        <v>0</v>
      </c>
      <c r="I18" s="25">
        <f t="shared" si="0"/>
        <v>0</v>
      </c>
    </row>
    <row r="19" spans="1:9" x14ac:dyDescent="0.25">
      <c r="A19" s="25" t="s">
        <v>8</v>
      </c>
      <c r="B19" s="25">
        <v>0</v>
      </c>
      <c r="C19" s="25">
        <v>0</v>
      </c>
      <c r="D19" s="25">
        <v>0</v>
      </c>
      <c r="E19" s="25">
        <v>0</v>
      </c>
      <c r="F19" s="25">
        <v>0</v>
      </c>
      <c r="G19" s="25">
        <v>0</v>
      </c>
      <c r="H19" s="25">
        <v>0</v>
      </c>
      <c r="I19" s="25">
        <f t="shared" si="0"/>
        <v>0</v>
      </c>
    </row>
    <row r="20" spans="1:9" ht="15" customHeight="1" x14ac:dyDescent="0.25">
      <c r="A20" s="17" t="s">
        <v>2</v>
      </c>
      <c r="B20" s="22">
        <f t="shared" ref="B20:H20" si="1">SUM(B15:B19)</f>
        <v>0</v>
      </c>
      <c r="C20" s="22">
        <f t="shared" si="1"/>
        <v>0</v>
      </c>
      <c r="D20" s="22">
        <f t="shared" si="1"/>
        <v>125000</v>
      </c>
      <c r="E20" s="22">
        <f t="shared" si="1"/>
        <v>0</v>
      </c>
      <c r="F20" s="22">
        <f t="shared" si="1"/>
        <v>0</v>
      </c>
      <c r="G20" s="22">
        <f t="shared" si="1"/>
        <v>0</v>
      </c>
      <c r="H20" s="22">
        <f t="shared" si="1"/>
        <v>0</v>
      </c>
      <c r="I20" s="22">
        <f>SUM(B20:H20)</f>
        <v>125000</v>
      </c>
    </row>
    <row r="21" spans="1:9" ht="15" customHeight="1" x14ac:dyDescent="0.25">
      <c r="A21" s="25" t="s">
        <v>12</v>
      </c>
      <c r="B21" s="25">
        <v>0</v>
      </c>
      <c r="C21" s="25">
        <v>0</v>
      </c>
      <c r="D21" s="25">
        <v>0</v>
      </c>
      <c r="E21" s="25">
        <v>0</v>
      </c>
      <c r="F21" s="25">
        <v>0</v>
      </c>
      <c r="G21" s="25">
        <v>0</v>
      </c>
      <c r="H21" s="25">
        <v>0</v>
      </c>
      <c r="I21" s="25">
        <f t="shared" si="0"/>
        <v>0</v>
      </c>
    </row>
    <row r="22" spans="1:9" x14ac:dyDescent="0.25">
      <c r="A22" s="25" t="s">
        <v>9</v>
      </c>
      <c r="B22" s="25">
        <v>0</v>
      </c>
      <c r="C22" s="25">
        <v>0</v>
      </c>
      <c r="D22" s="25">
        <v>0</v>
      </c>
      <c r="E22" s="25">
        <v>0</v>
      </c>
      <c r="F22" s="25">
        <v>0</v>
      </c>
      <c r="G22" s="25">
        <v>0</v>
      </c>
      <c r="H22" s="25">
        <v>0</v>
      </c>
      <c r="I22" s="25">
        <f t="shared" si="0"/>
        <v>0</v>
      </c>
    </row>
    <row r="23" spans="1:9" x14ac:dyDescent="0.25">
      <c r="A23" s="25" t="s">
        <v>10</v>
      </c>
      <c r="B23" s="25">
        <v>0</v>
      </c>
      <c r="C23" s="25">
        <v>0</v>
      </c>
      <c r="D23" s="25">
        <v>125000</v>
      </c>
      <c r="E23" s="25">
        <v>0</v>
      </c>
      <c r="F23" s="25">
        <v>0</v>
      </c>
      <c r="G23" s="25">
        <v>0</v>
      </c>
      <c r="H23" s="25">
        <v>0</v>
      </c>
      <c r="I23" s="25">
        <f t="shared" si="0"/>
        <v>125000</v>
      </c>
    </row>
    <row r="24" spans="1:9" x14ac:dyDescent="0.25">
      <c r="A24" s="25" t="s">
        <v>11</v>
      </c>
      <c r="B24" s="25">
        <v>0</v>
      </c>
      <c r="C24" s="25">
        <v>0</v>
      </c>
      <c r="D24" s="25">
        <v>0</v>
      </c>
      <c r="E24" s="25">
        <v>0</v>
      </c>
      <c r="F24" s="25">
        <v>0</v>
      </c>
      <c r="G24" s="25">
        <v>0</v>
      </c>
      <c r="H24" s="25">
        <v>0</v>
      </c>
      <c r="I24" s="25">
        <f t="shared" si="0"/>
        <v>0</v>
      </c>
    </row>
    <row r="25" spans="1:9" x14ac:dyDescent="0.25">
      <c r="A25" s="17" t="s">
        <v>0</v>
      </c>
      <c r="B25" s="22">
        <f>SUM(B21:B24)</f>
        <v>0</v>
      </c>
      <c r="C25" s="22">
        <f t="shared" ref="C25:G25" si="2">SUM(C21:C24)</f>
        <v>0</v>
      </c>
      <c r="D25" s="22">
        <f t="shared" si="2"/>
        <v>125000</v>
      </c>
      <c r="E25" s="22">
        <f t="shared" si="2"/>
        <v>0</v>
      </c>
      <c r="F25" s="22">
        <f t="shared" si="2"/>
        <v>0</v>
      </c>
      <c r="G25" s="22">
        <f t="shared" si="2"/>
        <v>0</v>
      </c>
      <c r="H25" s="22">
        <f>SUM(H21:H24)</f>
        <v>0</v>
      </c>
      <c r="I25" s="22">
        <f>SUM(B25:H25)</f>
        <v>125000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5"/>
      <c r="D30" s="25"/>
      <c r="E30" s="25"/>
      <c r="F30" s="25"/>
      <c r="G30" s="25"/>
      <c r="H30" s="25"/>
      <c r="I30" s="25"/>
    </row>
    <row r="31" spans="1:9" ht="13.5" customHeight="1" x14ac:dyDescent="0.25">
      <c r="A31" s="15"/>
      <c r="B31" s="15"/>
      <c r="C31" s="25"/>
      <c r="D31" s="25"/>
      <c r="E31" s="25"/>
      <c r="F31" s="25"/>
      <c r="G31" s="25"/>
      <c r="H31" s="25"/>
      <c r="I31" s="25"/>
    </row>
    <row r="32" spans="1:9" ht="13.5" customHeight="1" x14ac:dyDescent="0.25">
      <c r="A32" s="15"/>
      <c r="B32" s="15"/>
      <c r="C32" s="25"/>
      <c r="D32" s="25"/>
      <c r="E32" s="25"/>
      <c r="F32" s="25"/>
      <c r="G32" s="25"/>
      <c r="H32" s="25"/>
      <c r="I32" s="25"/>
    </row>
    <row r="33" spans="1:9" ht="13.5" customHeight="1" x14ac:dyDescent="0.25">
      <c r="A33" s="15"/>
      <c r="B33" s="15"/>
      <c r="C33" s="25"/>
      <c r="D33" s="25"/>
      <c r="E33" s="25"/>
      <c r="F33" s="25"/>
      <c r="G33" s="25"/>
      <c r="H33" s="25"/>
      <c r="I33" s="25"/>
    </row>
    <row r="34" spans="1:9" ht="13.5" customHeight="1" x14ac:dyDescent="0.25">
      <c r="A34" s="15"/>
      <c r="B34" s="15"/>
      <c r="C34" s="25"/>
      <c r="D34" s="25"/>
      <c r="E34" s="25"/>
      <c r="F34" s="25"/>
      <c r="G34" s="25"/>
      <c r="H34" s="25"/>
      <c r="I34" s="25"/>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A177A7B5-4E15-4506-B2C0-1BBB64D3A28D}">
          <x14:formula1>
            <xm:f>'S:\!BUDGET 2017\!OLD\[FY 17 Budget Utility Services CIP Projects 4.25.16 entry doc - AFTER SORTING.xlsx]DROPDOWN INFO - DO NOT CHANGE'!#REF!</xm:f>
          </x14:formula1>
          <xm:sqref>A30:B31 A33:B34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01361-B863-4BF0-B6B5-E999D984BF5B}">
  <dimension ref="A1:I33"/>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52</v>
      </c>
      <c r="B3" s="3"/>
      <c r="C3" s="3"/>
      <c r="D3" s="3"/>
      <c r="E3" s="3"/>
      <c r="F3" s="13"/>
      <c r="G3" s="13"/>
      <c r="H3" s="13"/>
      <c r="I3" s="13"/>
    </row>
    <row r="4" spans="1:9" x14ac:dyDescent="0.25">
      <c r="A4" s="3" t="s">
        <v>49</v>
      </c>
      <c r="B4" s="3"/>
      <c r="C4" s="3"/>
      <c r="D4" s="3"/>
      <c r="E4" s="3"/>
      <c r="F4" s="13"/>
      <c r="G4" s="13"/>
      <c r="H4" s="13"/>
      <c r="I4" s="13"/>
    </row>
    <row r="5" spans="1:9" x14ac:dyDescent="0.25">
      <c r="A5" s="3" t="s">
        <v>23</v>
      </c>
      <c r="B5" s="3"/>
      <c r="C5" s="3"/>
      <c r="D5" s="3"/>
      <c r="E5" s="3"/>
      <c r="F5" s="13"/>
      <c r="G5" s="13"/>
      <c r="H5" s="13"/>
      <c r="I5" s="13"/>
    </row>
    <row r="6" spans="1:9" x14ac:dyDescent="0.25">
      <c r="A6" s="3" t="s">
        <v>67</v>
      </c>
      <c r="B6" s="3"/>
      <c r="C6" s="3"/>
      <c r="D6" s="3"/>
      <c r="E6" s="3"/>
      <c r="F6" s="13"/>
      <c r="G6" s="13"/>
      <c r="H6" s="13"/>
      <c r="I6" s="13"/>
    </row>
    <row r="7" spans="1:9" x14ac:dyDescent="0.25">
      <c r="A7" s="3" t="s">
        <v>50</v>
      </c>
      <c r="B7" s="3"/>
      <c r="C7" s="3"/>
      <c r="D7" s="3"/>
      <c r="E7" s="3"/>
      <c r="F7" s="13"/>
      <c r="G7" s="13"/>
      <c r="H7" s="13"/>
      <c r="I7" s="13"/>
    </row>
    <row r="8" spans="1:9" x14ac:dyDescent="0.25">
      <c r="A8" s="5" t="s">
        <v>5</v>
      </c>
      <c r="B8" s="4"/>
      <c r="C8" s="3"/>
      <c r="D8" s="3"/>
      <c r="E8" s="3"/>
      <c r="F8" s="13"/>
      <c r="G8" s="13"/>
      <c r="H8" s="13"/>
      <c r="I8" s="13"/>
    </row>
    <row r="9" spans="1:9" x14ac:dyDescent="0.25">
      <c r="A9" s="26" t="s">
        <v>53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5" t="s">
        <v>26</v>
      </c>
      <c r="B15" s="25">
        <v>0</v>
      </c>
      <c r="C15" s="25">
        <v>0</v>
      </c>
      <c r="D15" s="25">
        <v>200000</v>
      </c>
      <c r="E15" s="25">
        <v>0</v>
      </c>
      <c r="F15" s="25">
        <v>0</v>
      </c>
      <c r="G15" s="25">
        <v>0</v>
      </c>
      <c r="H15" s="25">
        <v>0</v>
      </c>
      <c r="I15" s="25">
        <f t="shared" ref="I15:I25" si="0">SUM(B15:H15)</f>
        <v>200000</v>
      </c>
    </row>
    <row r="16" spans="1:9" x14ac:dyDescent="0.25">
      <c r="A16" s="25" t="s">
        <v>6</v>
      </c>
      <c r="B16" s="25">
        <v>0</v>
      </c>
      <c r="C16" s="25">
        <v>0</v>
      </c>
      <c r="D16" s="25">
        <v>0</v>
      </c>
      <c r="E16" s="25">
        <v>0</v>
      </c>
      <c r="F16" s="25">
        <v>0</v>
      </c>
      <c r="G16" s="25">
        <v>0</v>
      </c>
      <c r="H16" s="25">
        <v>0</v>
      </c>
      <c r="I16" s="25">
        <f t="shared" si="0"/>
        <v>0</v>
      </c>
    </row>
    <row r="17" spans="1:9" x14ac:dyDescent="0.25">
      <c r="A17" s="25" t="s">
        <v>3</v>
      </c>
      <c r="B17" s="25">
        <v>0</v>
      </c>
      <c r="C17" s="25">
        <v>0</v>
      </c>
      <c r="D17" s="25">
        <v>0</v>
      </c>
      <c r="E17" s="25">
        <v>0</v>
      </c>
      <c r="F17" s="25">
        <v>0</v>
      </c>
      <c r="G17" s="25">
        <v>0</v>
      </c>
      <c r="H17" s="25">
        <v>0</v>
      </c>
      <c r="I17" s="25">
        <f t="shared" si="0"/>
        <v>0</v>
      </c>
    </row>
    <row r="18" spans="1:9" x14ac:dyDescent="0.25">
      <c r="A18" s="25" t="s">
        <v>7</v>
      </c>
      <c r="B18" s="25">
        <v>0</v>
      </c>
      <c r="C18" s="25">
        <v>0</v>
      </c>
      <c r="D18" s="25">
        <v>0</v>
      </c>
      <c r="E18" s="25">
        <v>0</v>
      </c>
      <c r="F18" s="25">
        <v>0</v>
      </c>
      <c r="G18" s="25">
        <v>0</v>
      </c>
      <c r="H18" s="25">
        <v>0</v>
      </c>
      <c r="I18" s="25">
        <f t="shared" si="0"/>
        <v>0</v>
      </c>
    </row>
    <row r="19" spans="1:9" x14ac:dyDescent="0.25">
      <c r="A19" s="25" t="s">
        <v>8</v>
      </c>
      <c r="B19" s="25">
        <v>0</v>
      </c>
      <c r="C19" s="25">
        <v>0</v>
      </c>
      <c r="D19" s="25">
        <v>0</v>
      </c>
      <c r="E19" s="25">
        <v>0</v>
      </c>
      <c r="F19" s="25">
        <v>0</v>
      </c>
      <c r="G19" s="25">
        <v>0</v>
      </c>
      <c r="H19" s="25">
        <v>0</v>
      </c>
      <c r="I19" s="25">
        <f t="shared" si="0"/>
        <v>0</v>
      </c>
    </row>
    <row r="20" spans="1:9" ht="15" customHeight="1" x14ac:dyDescent="0.25">
      <c r="A20" s="17" t="s">
        <v>2</v>
      </c>
      <c r="B20" s="22">
        <f t="shared" ref="B20:H20" si="1">SUM(B15:B19)</f>
        <v>0</v>
      </c>
      <c r="C20" s="22">
        <f t="shared" si="1"/>
        <v>0</v>
      </c>
      <c r="D20" s="22">
        <f t="shared" si="1"/>
        <v>200000</v>
      </c>
      <c r="E20" s="22">
        <f t="shared" si="1"/>
        <v>0</v>
      </c>
      <c r="F20" s="22">
        <f t="shared" si="1"/>
        <v>0</v>
      </c>
      <c r="G20" s="22">
        <f t="shared" si="1"/>
        <v>0</v>
      </c>
      <c r="H20" s="22">
        <f t="shared" si="1"/>
        <v>0</v>
      </c>
      <c r="I20" s="22">
        <f t="shared" si="0"/>
        <v>200000</v>
      </c>
    </row>
    <row r="21" spans="1:9" ht="15" customHeight="1" x14ac:dyDescent="0.25">
      <c r="A21" s="25" t="s">
        <v>12</v>
      </c>
      <c r="B21" s="25">
        <v>0</v>
      </c>
      <c r="C21" s="25">
        <v>0</v>
      </c>
      <c r="D21" s="25">
        <v>0</v>
      </c>
      <c r="E21" s="25">
        <v>0</v>
      </c>
      <c r="F21" s="25">
        <v>0</v>
      </c>
      <c r="G21" s="25">
        <v>0</v>
      </c>
      <c r="H21" s="25">
        <v>0</v>
      </c>
      <c r="I21" s="25">
        <f t="shared" si="0"/>
        <v>0</v>
      </c>
    </row>
    <row r="22" spans="1:9" x14ac:dyDescent="0.25">
      <c r="A22" s="25" t="s">
        <v>9</v>
      </c>
      <c r="B22" s="25">
        <v>0</v>
      </c>
      <c r="C22" s="25">
        <v>0</v>
      </c>
      <c r="D22" s="25">
        <v>0</v>
      </c>
      <c r="E22" s="25">
        <v>0</v>
      </c>
      <c r="F22" s="25">
        <v>0</v>
      </c>
      <c r="G22" s="25">
        <v>0</v>
      </c>
      <c r="H22" s="25">
        <v>0</v>
      </c>
      <c r="I22" s="25">
        <f t="shared" si="0"/>
        <v>0</v>
      </c>
    </row>
    <row r="23" spans="1:9" x14ac:dyDescent="0.25">
      <c r="A23" s="25" t="s">
        <v>10</v>
      </c>
      <c r="B23" s="25">
        <v>0</v>
      </c>
      <c r="C23" s="25">
        <v>0</v>
      </c>
      <c r="D23" s="25">
        <v>175000</v>
      </c>
      <c r="E23" s="25">
        <v>0</v>
      </c>
      <c r="F23" s="25">
        <v>0</v>
      </c>
      <c r="G23" s="25">
        <v>0</v>
      </c>
      <c r="H23" s="25">
        <v>0</v>
      </c>
      <c r="I23" s="25">
        <f t="shared" si="0"/>
        <v>175000</v>
      </c>
    </row>
    <row r="24" spans="1:9" x14ac:dyDescent="0.25">
      <c r="A24" s="25" t="s">
        <v>11</v>
      </c>
      <c r="B24" s="25">
        <v>0</v>
      </c>
      <c r="C24" s="25">
        <v>0</v>
      </c>
      <c r="D24" s="25">
        <v>25000</v>
      </c>
      <c r="E24" s="25">
        <v>0</v>
      </c>
      <c r="F24" s="25">
        <v>0</v>
      </c>
      <c r="G24" s="25">
        <v>0</v>
      </c>
      <c r="H24" s="25">
        <v>0</v>
      </c>
      <c r="I24" s="25">
        <f t="shared" si="0"/>
        <v>25000</v>
      </c>
    </row>
    <row r="25" spans="1:9" x14ac:dyDescent="0.25">
      <c r="A25" s="17" t="s">
        <v>0</v>
      </c>
      <c r="B25" s="22">
        <f t="shared" ref="B25:H25" si="2">SUM(B21:B24)</f>
        <v>0</v>
      </c>
      <c r="C25" s="22">
        <f t="shared" si="2"/>
        <v>0</v>
      </c>
      <c r="D25" s="22">
        <f t="shared" si="2"/>
        <v>200000</v>
      </c>
      <c r="E25" s="22">
        <f t="shared" si="2"/>
        <v>0</v>
      </c>
      <c r="F25" s="22">
        <f t="shared" si="2"/>
        <v>0</v>
      </c>
      <c r="G25" s="22">
        <f t="shared" si="2"/>
        <v>0</v>
      </c>
      <c r="H25" s="22">
        <f t="shared" si="2"/>
        <v>0</v>
      </c>
      <c r="I25" s="22">
        <f t="shared" si="0"/>
        <v>200000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5"/>
      <c r="D30" s="25"/>
      <c r="E30" s="25"/>
      <c r="F30" s="25"/>
      <c r="G30" s="25"/>
      <c r="H30" s="25"/>
      <c r="I30" s="25"/>
    </row>
    <row r="31" spans="1:9" ht="13.5" customHeight="1" x14ac:dyDescent="0.25">
      <c r="A31" s="15"/>
      <c r="B31" s="15"/>
      <c r="C31" s="25"/>
      <c r="D31" s="25"/>
      <c r="E31" s="25"/>
      <c r="F31" s="25"/>
      <c r="G31" s="25"/>
      <c r="H31" s="25"/>
      <c r="I31" s="25"/>
    </row>
    <row r="32" spans="1:9" ht="13.5" customHeight="1" x14ac:dyDescent="0.25">
      <c r="A32" s="15"/>
      <c r="B32" s="15"/>
      <c r="C32" s="25"/>
      <c r="D32" s="25"/>
      <c r="E32" s="25"/>
      <c r="F32" s="25"/>
      <c r="G32" s="25"/>
      <c r="H32" s="25"/>
      <c r="I32" s="25"/>
    </row>
    <row r="33" spans="1:9" ht="13.5" customHeight="1" x14ac:dyDescent="0.25">
      <c r="A33" s="15"/>
      <c r="B33" s="15"/>
      <c r="C33" s="25"/>
      <c r="D33" s="25"/>
      <c r="E33" s="25"/>
      <c r="F33" s="25"/>
      <c r="G33" s="25"/>
      <c r="H33" s="25"/>
      <c r="I33" s="25"/>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8FA520FE-9EB1-4505-BF65-C4310ACD4559}">
          <x14:formula1>
            <xm:f>'S:\!BUDGET 2017\!OLD\[FY 17 Budget Utility Services CIP Projects 4.25.16 entry doc - AFTER SORTING.xlsx]DROPDOWN INFO - DO NOT CHANGE'!#REF!</xm:f>
          </x14:formula1>
          <xm:sqref>A30:B31 A33:B33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DBB3-00D5-4E7D-A873-54509060A351}">
  <dimension ref="A1:I34"/>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54</v>
      </c>
      <c r="B3" s="3"/>
      <c r="C3" s="3"/>
      <c r="D3" s="3"/>
      <c r="E3" s="3"/>
      <c r="F3" s="13"/>
      <c r="G3" s="13"/>
      <c r="H3" s="13"/>
      <c r="I3" s="13"/>
    </row>
    <row r="4" spans="1:9" x14ac:dyDescent="0.25">
      <c r="A4" s="3" t="s">
        <v>55</v>
      </c>
      <c r="B4" s="3"/>
      <c r="C4" s="3"/>
      <c r="D4" s="3"/>
      <c r="E4" s="3"/>
      <c r="F4" s="13"/>
      <c r="G4" s="13"/>
      <c r="H4" s="13"/>
      <c r="I4" s="13"/>
    </row>
    <row r="5" spans="1:9" x14ac:dyDescent="0.25">
      <c r="A5" s="3" t="s">
        <v>23</v>
      </c>
      <c r="B5" s="3"/>
      <c r="C5" s="3"/>
      <c r="D5" s="3"/>
      <c r="E5" s="3"/>
      <c r="F5" s="13"/>
      <c r="G5" s="13"/>
      <c r="H5" s="13"/>
      <c r="I5" s="13"/>
    </row>
    <row r="6" spans="1:9" x14ac:dyDescent="0.25">
      <c r="A6" s="3" t="s">
        <v>67</v>
      </c>
      <c r="B6" s="3"/>
      <c r="C6" s="3"/>
      <c r="D6" s="3"/>
      <c r="E6" s="3"/>
      <c r="F6" s="13"/>
      <c r="G6" s="13"/>
      <c r="H6" s="13"/>
      <c r="I6" s="13"/>
    </row>
    <row r="7" spans="1:9" x14ac:dyDescent="0.25">
      <c r="A7" s="3" t="s">
        <v>41</v>
      </c>
      <c r="B7" s="3"/>
      <c r="C7" s="3"/>
      <c r="D7" s="3"/>
      <c r="E7" s="3"/>
      <c r="F7" s="13"/>
      <c r="G7" s="13"/>
      <c r="H7" s="13"/>
      <c r="I7" s="13"/>
    </row>
    <row r="8" spans="1:9" x14ac:dyDescent="0.25">
      <c r="A8" s="5" t="s">
        <v>5</v>
      </c>
      <c r="B8" s="4"/>
      <c r="C8" s="3"/>
      <c r="D8" s="3"/>
      <c r="E8" s="3"/>
      <c r="F8" s="13"/>
      <c r="G8" s="13"/>
      <c r="H8" s="13"/>
      <c r="I8" s="13"/>
    </row>
    <row r="9" spans="1:9" x14ac:dyDescent="0.25">
      <c r="A9" s="26" t="s">
        <v>56</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5" t="s">
        <v>26</v>
      </c>
      <c r="B15" s="25">
        <v>0</v>
      </c>
      <c r="C15" s="25">
        <v>0</v>
      </c>
      <c r="D15" s="25">
        <v>65000</v>
      </c>
      <c r="E15" s="25">
        <v>0</v>
      </c>
      <c r="F15" s="25">
        <v>0</v>
      </c>
      <c r="G15" s="25">
        <v>0</v>
      </c>
      <c r="H15" s="25">
        <v>0</v>
      </c>
      <c r="I15" s="25">
        <f t="shared" ref="I15:I25" si="0">SUM(B15:H15)</f>
        <v>65000</v>
      </c>
    </row>
    <row r="16" spans="1:9" x14ac:dyDescent="0.25">
      <c r="A16" s="25" t="s">
        <v>6</v>
      </c>
      <c r="B16" s="25">
        <v>0</v>
      </c>
      <c r="C16" s="25">
        <v>0</v>
      </c>
      <c r="D16" s="25">
        <v>0</v>
      </c>
      <c r="E16" s="25">
        <v>0</v>
      </c>
      <c r="F16" s="25">
        <v>0</v>
      </c>
      <c r="G16" s="25">
        <v>0</v>
      </c>
      <c r="H16" s="25">
        <v>0</v>
      </c>
      <c r="I16" s="25">
        <f t="shared" si="0"/>
        <v>0</v>
      </c>
    </row>
    <row r="17" spans="1:9" x14ac:dyDescent="0.25">
      <c r="A17" s="25" t="s">
        <v>3</v>
      </c>
      <c r="B17" s="25">
        <v>0</v>
      </c>
      <c r="C17" s="25">
        <v>0</v>
      </c>
      <c r="D17" s="25">
        <v>0</v>
      </c>
      <c r="E17" s="25">
        <v>0</v>
      </c>
      <c r="F17" s="25">
        <v>0</v>
      </c>
      <c r="G17" s="25">
        <v>0</v>
      </c>
      <c r="H17" s="25">
        <v>0</v>
      </c>
      <c r="I17" s="25">
        <f t="shared" si="0"/>
        <v>0</v>
      </c>
    </row>
    <row r="18" spans="1:9" x14ac:dyDescent="0.25">
      <c r="A18" s="25" t="s">
        <v>7</v>
      </c>
      <c r="B18" s="25">
        <v>0</v>
      </c>
      <c r="C18" s="25">
        <v>0</v>
      </c>
      <c r="D18" s="25">
        <v>0</v>
      </c>
      <c r="E18" s="25">
        <v>0</v>
      </c>
      <c r="F18" s="25">
        <v>0</v>
      </c>
      <c r="G18" s="25">
        <v>0</v>
      </c>
      <c r="H18" s="25">
        <v>0</v>
      </c>
      <c r="I18" s="25">
        <f t="shared" si="0"/>
        <v>0</v>
      </c>
    </row>
    <row r="19" spans="1:9" x14ac:dyDescent="0.25">
      <c r="A19" s="25" t="s">
        <v>8</v>
      </c>
      <c r="B19" s="25">
        <v>0</v>
      </c>
      <c r="C19" s="25">
        <v>0</v>
      </c>
      <c r="D19" s="25">
        <v>0</v>
      </c>
      <c r="E19" s="25">
        <v>0</v>
      </c>
      <c r="F19" s="25">
        <v>0</v>
      </c>
      <c r="G19" s="25">
        <v>0</v>
      </c>
      <c r="H19" s="25">
        <v>0</v>
      </c>
      <c r="I19" s="25">
        <f t="shared" si="0"/>
        <v>0</v>
      </c>
    </row>
    <row r="20" spans="1:9" ht="15" customHeight="1" x14ac:dyDescent="0.25">
      <c r="A20" s="17" t="s">
        <v>2</v>
      </c>
      <c r="B20" s="22">
        <f t="shared" ref="B20:H20" si="1">SUM(B15:B19)</f>
        <v>0</v>
      </c>
      <c r="C20" s="22">
        <f t="shared" si="1"/>
        <v>0</v>
      </c>
      <c r="D20" s="22">
        <f t="shared" si="1"/>
        <v>65000</v>
      </c>
      <c r="E20" s="22">
        <f t="shared" si="1"/>
        <v>0</v>
      </c>
      <c r="F20" s="22">
        <f t="shared" si="1"/>
        <v>0</v>
      </c>
      <c r="G20" s="22">
        <f t="shared" si="1"/>
        <v>0</v>
      </c>
      <c r="H20" s="22">
        <f t="shared" si="1"/>
        <v>0</v>
      </c>
      <c r="I20" s="22">
        <f t="shared" si="0"/>
        <v>65000</v>
      </c>
    </row>
    <row r="21" spans="1:9" ht="15" customHeight="1" x14ac:dyDescent="0.25">
      <c r="A21" s="25" t="s">
        <v>12</v>
      </c>
      <c r="B21" s="25">
        <v>0</v>
      </c>
      <c r="C21" s="25">
        <v>0</v>
      </c>
      <c r="D21" s="25">
        <v>0</v>
      </c>
      <c r="E21" s="25">
        <v>0</v>
      </c>
      <c r="F21" s="25">
        <v>0</v>
      </c>
      <c r="G21" s="25">
        <v>0</v>
      </c>
      <c r="H21" s="25">
        <v>0</v>
      </c>
      <c r="I21" s="25">
        <f t="shared" si="0"/>
        <v>0</v>
      </c>
    </row>
    <row r="22" spans="1:9" x14ac:dyDescent="0.25">
      <c r="A22" s="25" t="s">
        <v>9</v>
      </c>
      <c r="B22" s="25">
        <v>0</v>
      </c>
      <c r="C22" s="25">
        <v>0</v>
      </c>
      <c r="D22" s="25">
        <v>0</v>
      </c>
      <c r="E22" s="25">
        <v>0</v>
      </c>
      <c r="F22" s="25">
        <v>0</v>
      </c>
      <c r="G22" s="25">
        <v>0</v>
      </c>
      <c r="H22" s="25">
        <v>0</v>
      </c>
      <c r="I22" s="25">
        <f t="shared" si="0"/>
        <v>0</v>
      </c>
    </row>
    <row r="23" spans="1:9" x14ac:dyDescent="0.25">
      <c r="A23" s="25" t="s">
        <v>10</v>
      </c>
      <c r="B23" s="25">
        <v>0</v>
      </c>
      <c r="C23" s="25">
        <v>0</v>
      </c>
      <c r="D23" s="25">
        <v>65000</v>
      </c>
      <c r="E23" s="25">
        <v>0</v>
      </c>
      <c r="F23" s="25">
        <v>0</v>
      </c>
      <c r="G23" s="25">
        <v>0</v>
      </c>
      <c r="H23" s="25">
        <v>0</v>
      </c>
      <c r="I23" s="25">
        <f t="shared" si="0"/>
        <v>65000</v>
      </c>
    </row>
    <row r="24" spans="1:9" x14ac:dyDescent="0.25">
      <c r="A24" s="25" t="s">
        <v>11</v>
      </c>
      <c r="B24" s="25">
        <v>0</v>
      </c>
      <c r="C24" s="25">
        <v>0</v>
      </c>
      <c r="D24" s="25">
        <v>0</v>
      </c>
      <c r="E24" s="25">
        <v>0</v>
      </c>
      <c r="F24" s="25">
        <v>0</v>
      </c>
      <c r="G24" s="25">
        <v>0</v>
      </c>
      <c r="H24" s="25">
        <v>0</v>
      </c>
      <c r="I24" s="25">
        <f t="shared" si="0"/>
        <v>0</v>
      </c>
    </row>
    <row r="25" spans="1:9" x14ac:dyDescent="0.25">
      <c r="A25" s="17" t="s">
        <v>0</v>
      </c>
      <c r="B25" s="22">
        <f t="shared" ref="B25:H25" si="2">SUM(B21:B24)</f>
        <v>0</v>
      </c>
      <c r="C25" s="22">
        <f t="shared" si="2"/>
        <v>0</v>
      </c>
      <c r="D25" s="22">
        <f t="shared" si="2"/>
        <v>65000</v>
      </c>
      <c r="E25" s="22">
        <f t="shared" si="2"/>
        <v>0</v>
      </c>
      <c r="F25" s="22">
        <f t="shared" si="2"/>
        <v>0</v>
      </c>
      <c r="G25" s="22">
        <f t="shared" si="2"/>
        <v>0</v>
      </c>
      <c r="H25" s="22">
        <f t="shared" si="2"/>
        <v>0</v>
      </c>
      <c r="I25" s="22">
        <f t="shared" si="0"/>
        <v>65000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5"/>
      <c r="D30" s="25"/>
      <c r="E30" s="25"/>
      <c r="F30" s="25"/>
      <c r="G30" s="25"/>
      <c r="H30" s="25"/>
      <c r="I30" s="25"/>
    </row>
    <row r="31" spans="1:9" ht="13.5" customHeight="1" x14ac:dyDescent="0.25">
      <c r="A31" s="15"/>
      <c r="B31" s="15"/>
      <c r="C31" s="25"/>
      <c r="D31" s="25"/>
      <c r="E31" s="25"/>
      <c r="F31" s="25"/>
      <c r="G31" s="25"/>
      <c r="H31" s="25"/>
      <c r="I31" s="25"/>
    </row>
    <row r="32" spans="1:9" ht="13.5" customHeight="1" x14ac:dyDescent="0.25">
      <c r="A32" s="15"/>
      <c r="B32" s="15"/>
      <c r="C32" s="25"/>
      <c r="D32" s="25"/>
      <c r="E32" s="25"/>
      <c r="F32" s="25"/>
      <c r="G32" s="25"/>
      <c r="H32" s="25"/>
      <c r="I32" s="25"/>
    </row>
    <row r="33" spans="1:9" ht="13.5" customHeight="1" x14ac:dyDescent="0.25">
      <c r="A33" s="15"/>
      <c r="B33" s="15"/>
      <c r="C33" s="25"/>
      <c r="D33" s="25"/>
      <c r="E33" s="25"/>
      <c r="F33" s="25"/>
      <c r="G33" s="25"/>
      <c r="H33" s="25"/>
      <c r="I33" s="25"/>
    </row>
    <row r="34" spans="1:9" ht="13.5" customHeight="1" x14ac:dyDescent="0.25">
      <c r="A34" s="15"/>
      <c r="B34" s="15"/>
      <c r="C34" s="25"/>
      <c r="D34" s="25"/>
      <c r="E34" s="25"/>
      <c r="F34" s="25"/>
      <c r="G34" s="25"/>
      <c r="H34" s="25"/>
      <c r="I34" s="25"/>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60A7C0B4-AEA2-4CC0-94FB-92FC88A14C6E}">
          <x14:formula1>
            <xm:f>'S:\!BUDGET 2017\!OLD\[FY 17 Budget Utility Services CIP Projects 4.25.16 entry doc - AFTER SORTING.xlsx]DROPDOWN INFO - DO NOT CHANGE'!#REF!</xm:f>
          </x14:formula1>
          <xm:sqref>A30:B31 A33:B34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C23D7-775E-4B02-A5FB-327B74CF15C4}">
  <dimension ref="A1:I34"/>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74</v>
      </c>
      <c r="B3" s="3"/>
      <c r="C3" s="3"/>
      <c r="D3" s="3"/>
      <c r="E3" s="3"/>
      <c r="F3" s="13"/>
      <c r="G3" s="13"/>
      <c r="H3" s="13"/>
      <c r="I3" s="13"/>
    </row>
    <row r="4" spans="1:9" x14ac:dyDescent="0.25">
      <c r="A4" s="3" t="s">
        <v>57</v>
      </c>
      <c r="B4" s="3"/>
      <c r="C4" s="3"/>
      <c r="D4" s="3"/>
      <c r="E4" s="3"/>
      <c r="F4" s="13"/>
      <c r="G4" s="13"/>
      <c r="H4" s="13"/>
      <c r="I4" s="13"/>
    </row>
    <row r="5" spans="1:9" x14ac:dyDescent="0.25">
      <c r="A5" s="3" t="s">
        <v>23</v>
      </c>
      <c r="B5" s="3"/>
      <c r="C5" s="3"/>
      <c r="D5" s="3"/>
      <c r="E5" s="3"/>
      <c r="F5" s="13"/>
      <c r="G5" s="13"/>
      <c r="H5" s="13"/>
      <c r="I5" s="13"/>
    </row>
    <row r="6" spans="1:9" x14ac:dyDescent="0.25">
      <c r="A6" s="3" t="s">
        <v>67</v>
      </c>
      <c r="B6" s="3"/>
      <c r="C6" s="3"/>
      <c r="D6" s="3"/>
      <c r="E6" s="3"/>
      <c r="F6" s="13"/>
      <c r="G6" s="13"/>
      <c r="H6" s="13"/>
      <c r="I6" s="13"/>
    </row>
    <row r="7" spans="1:9" x14ac:dyDescent="0.25">
      <c r="A7" s="3" t="s">
        <v>42</v>
      </c>
      <c r="B7" s="3"/>
      <c r="C7" s="3"/>
      <c r="D7" s="3"/>
      <c r="E7" s="3"/>
      <c r="F7" s="13"/>
      <c r="G7" s="13"/>
      <c r="H7" s="13"/>
      <c r="I7" s="13"/>
    </row>
    <row r="8" spans="1:9" x14ac:dyDescent="0.25">
      <c r="A8" s="5" t="s">
        <v>5</v>
      </c>
      <c r="B8" s="4"/>
      <c r="C8" s="3"/>
      <c r="D8" s="3"/>
      <c r="E8" s="3"/>
      <c r="F8" s="13"/>
      <c r="G8" s="13"/>
      <c r="H8" s="13"/>
      <c r="I8" s="13"/>
    </row>
    <row r="9" spans="1:9" x14ac:dyDescent="0.25">
      <c r="A9" s="26" t="s">
        <v>75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5" t="s">
        <v>26</v>
      </c>
      <c r="B15" s="25">
        <v>0</v>
      </c>
      <c r="C15" s="25">
        <v>0</v>
      </c>
      <c r="D15" s="25">
        <v>40000</v>
      </c>
      <c r="E15" s="25">
        <v>0</v>
      </c>
      <c r="F15" s="25">
        <v>0</v>
      </c>
      <c r="G15" s="25">
        <v>0</v>
      </c>
      <c r="H15" s="25">
        <v>0</v>
      </c>
      <c r="I15" s="25">
        <f t="shared" ref="I15:I25" si="0">SUM(B15:H15)</f>
        <v>40000</v>
      </c>
    </row>
    <row r="16" spans="1:9" x14ac:dyDescent="0.25">
      <c r="A16" s="25" t="s">
        <v>6</v>
      </c>
      <c r="B16" s="25">
        <v>0</v>
      </c>
      <c r="C16" s="25">
        <v>0</v>
      </c>
      <c r="D16" s="25">
        <v>0</v>
      </c>
      <c r="E16" s="25">
        <v>0</v>
      </c>
      <c r="F16" s="25">
        <v>0</v>
      </c>
      <c r="G16" s="25">
        <v>0</v>
      </c>
      <c r="H16" s="25">
        <v>0</v>
      </c>
      <c r="I16" s="25">
        <f t="shared" si="0"/>
        <v>0</v>
      </c>
    </row>
    <row r="17" spans="1:9" x14ac:dyDescent="0.25">
      <c r="A17" s="25" t="s">
        <v>3</v>
      </c>
      <c r="B17" s="25">
        <v>0</v>
      </c>
      <c r="C17" s="25">
        <v>0</v>
      </c>
      <c r="D17" s="25">
        <v>0</v>
      </c>
      <c r="E17" s="25">
        <v>0</v>
      </c>
      <c r="F17" s="25">
        <v>0</v>
      </c>
      <c r="G17" s="25">
        <v>0</v>
      </c>
      <c r="H17" s="25">
        <v>0</v>
      </c>
      <c r="I17" s="25">
        <f t="shared" si="0"/>
        <v>0</v>
      </c>
    </row>
    <row r="18" spans="1:9" x14ac:dyDescent="0.25">
      <c r="A18" s="25" t="s">
        <v>7</v>
      </c>
      <c r="B18" s="25">
        <v>0</v>
      </c>
      <c r="C18" s="25">
        <v>0</v>
      </c>
      <c r="D18" s="25">
        <v>0</v>
      </c>
      <c r="E18" s="25">
        <v>0</v>
      </c>
      <c r="F18" s="25">
        <v>0</v>
      </c>
      <c r="G18" s="25">
        <v>0</v>
      </c>
      <c r="H18" s="25">
        <v>0</v>
      </c>
      <c r="I18" s="25">
        <f t="shared" si="0"/>
        <v>0</v>
      </c>
    </row>
    <row r="19" spans="1:9" x14ac:dyDescent="0.25">
      <c r="A19" s="25" t="s">
        <v>8</v>
      </c>
      <c r="B19" s="25">
        <v>0</v>
      </c>
      <c r="C19" s="25">
        <v>0</v>
      </c>
      <c r="D19" s="25">
        <v>0</v>
      </c>
      <c r="E19" s="25">
        <v>0</v>
      </c>
      <c r="F19" s="25">
        <v>0</v>
      </c>
      <c r="G19" s="25">
        <v>0</v>
      </c>
      <c r="H19" s="25">
        <v>0</v>
      </c>
      <c r="I19" s="25">
        <f t="shared" si="0"/>
        <v>0</v>
      </c>
    </row>
    <row r="20" spans="1:9" ht="15" customHeight="1" x14ac:dyDescent="0.25">
      <c r="A20" s="17" t="s">
        <v>2</v>
      </c>
      <c r="B20" s="22">
        <f t="shared" ref="B20:H20" si="1">SUM(B15:B19)</f>
        <v>0</v>
      </c>
      <c r="C20" s="22">
        <f t="shared" si="1"/>
        <v>0</v>
      </c>
      <c r="D20" s="22">
        <f t="shared" si="1"/>
        <v>40000</v>
      </c>
      <c r="E20" s="22">
        <f t="shared" si="1"/>
        <v>0</v>
      </c>
      <c r="F20" s="22">
        <f t="shared" si="1"/>
        <v>0</v>
      </c>
      <c r="G20" s="22">
        <f t="shared" si="1"/>
        <v>0</v>
      </c>
      <c r="H20" s="22">
        <f t="shared" si="1"/>
        <v>0</v>
      </c>
      <c r="I20" s="22">
        <f t="shared" si="0"/>
        <v>40000</v>
      </c>
    </row>
    <row r="21" spans="1:9" ht="15" customHeight="1" x14ac:dyDescent="0.25">
      <c r="A21" s="25" t="s">
        <v>12</v>
      </c>
      <c r="B21" s="25">
        <v>0</v>
      </c>
      <c r="C21" s="25">
        <v>0</v>
      </c>
      <c r="D21" s="25">
        <v>0</v>
      </c>
      <c r="E21" s="25">
        <v>0</v>
      </c>
      <c r="F21" s="25">
        <v>0</v>
      </c>
      <c r="G21" s="25">
        <v>0</v>
      </c>
      <c r="H21" s="25">
        <v>0</v>
      </c>
      <c r="I21" s="25">
        <f t="shared" si="0"/>
        <v>0</v>
      </c>
    </row>
    <row r="22" spans="1:9" x14ac:dyDescent="0.25">
      <c r="A22" s="25" t="s">
        <v>9</v>
      </c>
      <c r="B22" s="25">
        <v>0</v>
      </c>
      <c r="C22" s="25">
        <v>0</v>
      </c>
      <c r="D22" s="25">
        <v>0</v>
      </c>
      <c r="E22" s="25">
        <v>0</v>
      </c>
      <c r="F22" s="25">
        <v>0</v>
      </c>
      <c r="G22" s="25">
        <v>0</v>
      </c>
      <c r="H22" s="25">
        <v>0</v>
      </c>
      <c r="I22" s="25">
        <f t="shared" si="0"/>
        <v>0</v>
      </c>
    </row>
    <row r="23" spans="1:9" x14ac:dyDescent="0.25">
      <c r="A23" s="25" t="s">
        <v>10</v>
      </c>
      <c r="B23" s="25">
        <v>0</v>
      </c>
      <c r="C23" s="25">
        <v>0</v>
      </c>
      <c r="D23" s="25">
        <v>40000</v>
      </c>
      <c r="E23" s="25">
        <v>0</v>
      </c>
      <c r="F23" s="25">
        <v>0</v>
      </c>
      <c r="G23" s="25">
        <v>0</v>
      </c>
      <c r="H23" s="25">
        <v>0</v>
      </c>
      <c r="I23" s="25">
        <f t="shared" si="0"/>
        <v>40000</v>
      </c>
    </row>
    <row r="24" spans="1:9" x14ac:dyDescent="0.25">
      <c r="A24" s="25" t="s">
        <v>11</v>
      </c>
      <c r="B24" s="25">
        <v>0</v>
      </c>
      <c r="C24" s="25">
        <v>0</v>
      </c>
      <c r="D24" s="25">
        <v>0</v>
      </c>
      <c r="E24" s="25">
        <v>0</v>
      </c>
      <c r="F24" s="25">
        <v>0</v>
      </c>
      <c r="G24" s="25">
        <v>0</v>
      </c>
      <c r="H24" s="25">
        <v>0</v>
      </c>
      <c r="I24" s="25">
        <f t="shared" si="0"/>
        <v>0</v>
      </c>
    </row>
    <row r="25" spans="1:9" x14ac:dyDescent="0.25">
      <c r="A25" s="17" t="s">
        <v>0</v>
      </c>
      <c r="B25" s="22">
        <f t="shared" ref="B25:H25" si="2">SUM(B21:B24)</f>
        <v>0</v>
      </c>
      <c r="C25" s="22">
        <f t="shared" si="2"/>
        <v>0</v>
      </c>
      <c r="D25" s="22">
        <f t="shared" si="2"/>
        <v>40000</v>
      </c>
      <c r="E25" s="22">
        <f t="shared" si="2"/>
        <v>0</v>
      </c>
      <c r="F25" s="22">
        <f t="shared" si="2"/>
        <v>0</v>
      </c>
      <c r="G25" s="22">
        <f t="shared" si="2"/>
        <v>0</v>
      </c>
      <c r="H25" s="22">
        <f t="shared" si="2"/>
        <v>0</v>
      </c>
      <c r="I25" s="22">
        <f t="shared" si="0"/>
        <v>40000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5"/>
      <c r="D30" s="25"/>
      <c r="E30" s="25"/>
      <c r="F30" s="25"/>
      <c r="G30" s="25"/>
      <c r="H30" s="25"/>
      <c r="I30" s="25"/>
    </row>
    <row r="31" spans="1:9" ht="13.5" customHeight="1" x14ac:dyDescent="0.25">
      <c r="A31" s="15"/>
      <c r="B31" s="15"/>
      <c r="C31" s="25"/>
      <c r="D31" s="25"/>
      <c r="E31" s="25"/>
      <c r="F31" s="25"/>
      <c r="G31" s="25"/>
      <c r="H31" s="25"/>
      <c r="I31" s="25"/>
    </row>
    <row r="32" spans="1:9" ht="13.5" customHeight="1" x14ac:dyDescent="0.25">
      <c r="A32" s="15"/>
      <c r="B32" s="15"/>
      <c r="C32" s="25"/>
      <c r="D32" s="25"/>
      <c r="E32" s="25"/>
      <c r="F32" s="25"/>
      <c r="G32" s="25"/>
      <c r="H32" s="25"/>
      <c r="I32" s="25"/>
    </row>
    <row r="33" spans="1:9" ht="13.5" customHeight="1" x14ac:dyDescent="0.25">
      <c r="A33" s="15"/>
      <c r="B33" s="15"/>
      <c r="C33" s="25"/>
      <c r="D33" s="25"/>
      <c r="E33" s="25"/>
      <c r="F33" s="25"/>
      <c r="G33" s="25"/>
      <c r="H33" s="25"/>
      <c r="I33" s="25"/>
    </row>
    <row r="34" spans="1:9" ht="13.5" customHeight="1" x14ac:dyDescent="0.25">
      <c r="A34" s="15"/>
      <c r="B34" s="15"/>
      <c r="C34" s="25"/>
      <c r="D34" s="25"/>
      <c r="E34" s="25"/>
      <c r="F34" s="25"/>
      <c r="G34" s="25"/>
      <c r="H34" s="25"/>
      <c r="I34" s="25"/>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34ED7FA7-09F4-4E06-B33E-96F120E048C6}">
          <x14:formula1>
            <xm:f>'S:\!BUDGET 2017\!OLD\[FY 17 Budget Utility Services CIP Projects 4.25.16 entry doc - AFTER SORTING.xlsx]DROPDOWN INFO - DO NOT CHANGE'!#REF!</xm:f>
          </x14:formula1>
          <xm:sqref>A30:B31 A33:B34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17FEE-EA35-401A-8841-4D40054A5CAC}">
  <dimension ref="A1:I34"/>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76</v>
      </c>
      <c r="B3" s="3"/>
      <c r="C3" s="3"/>
      <c r="D3" s="3"/>
      <c r="E3" s="3"/>
      <c r="F3" s="13"/>
      <c r="G3" s="13"/>
      <c r="H3" s="13"/>
      <c r="I3" s="13"/>
    </row>
    <row r="4" spans="1:9" x14ac:dyDescent="0.25">
      <c r="A4" s="3" t="s">
        <v>58</v>
      </c>
      <c r="B4" s="3"/>
      <c r="C4" s="3"/>
      <c r="D4" s="3"/>
      <c r="E4" s="3"/>
      <c r="F4" s="13"/>
      <c r="G4" s="13"/>
      <c r="H4" s="13"/>
      <c r="I4" s="13"/>
    </row>
    <row r="5" spans="1:9" x14ac:dyDescent="0.25">
      <c r="A5" s="3" t="s">
        <v>60</v>
      </c>
      <c r="B5" s="3"/>
      <c r="C5" s="3"/>
      <c r="D5" s="3"/>
      <c r="E5" s="3"/>
      <c r="F5" s="13"/>
      <c r="G5" s="13"/>
      <c r="H5" s="13"/>
      <c r="I5" s="13"/>
    </row>
    <row r="6" spans="1:9" x14ac:dyDescent="0.25">
      <c r="A6" s="3" t="s">
        <v>67</v>
      </c>
      <c r="B6" s="3"/>
      <c r="C6" s="3"/>
      <c r="D6" s="3"/>
      <c r="E6" s="3"/>
      <c r="F6" s="13"/>
      <c r="G6" s="13"/>
      <c r="H6" s="13"/>
      <c r="I6" s="13"/>
    </row>
    <row r="7" spans="1:9" x14ac:dyDescent="0.25">
      <c r="A7" s="3" t="s">
        <v>50</v>
      </c>
      <c r="B7" s="3"/>
      <c r="C7" s="3"/>
      <c r="D7" s="3"/>
      <c r="E7" s="3"/>
      <c r="F7" s="13"/>
      <c r="G7" s="13"/>
      <c r="H7" s="13"/>
      <c r="I7" s="13"/>
    </row>
    <row r="8" spans="1:9" x14ac:dyDescent="0.25">
      <c r="A8" s="5" t="s">
        <v>5</v>
      </c>
      <c r="B8" s="4"/>
      <c r="C8" s="3"/>
      <c r="D8" s="3"/>
      <c r="E8" s="3"/>
      <c r="F8" s="13"/>
      <c r="G8" s="13"/>
      <c r="H8" s="13"/>
      <c r="I8" s="13"/>
    </row>
    <row r="9" spans="1:9" x14ac:dyDescent="0.25">
      <c r="A9" s="26" t="s">
        <v>59</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5" t="s">
        <v>26</v>
      </c>
      <c r="B15" s="25">
        <f>5889643-Table142351011121316[[#This Row],[Fiscal Year
2020]]-Table142351011121316[[#This Row],[Fiscal Year
2021]]-Table142351011121316[[#This Row],[Fiscal Year
2022]]-Table142351011121316[[#This Row],[Fiscal Year
2023]]</f>
        <v>1121328</v>
      </c>
      <c r="C15" s="25">
        <v>1418621</v>
      </c>
      <c r="D15" s="25">
        <v>1349694</v>
      </c>
      <c r="E15" s="25">
        <v>1000000</v>
      </c>
      <c r="F15" s="25">
        <v>1000000</v>
      </c>
      <c r="G15" s="25">
        <v>0</v>
      </c>
      <c r="H15" s="25">
        <v>0</v>
      </c>
      <c r="I15" s="25">
        <f>SUM(B15:H15)</f>
        <v>5889643</v>
      </c>
    </row>
    <row r="16" spans="1:9" x14ac:dyDescent="0.25">
      <c r="A16" s="25" t="s">
        <v>6</v>
      </c>
      <c r="B16" s="25">
        <v>0</v>
      </c>
      <c r="C16" s="25">
        <v>0</v>
      </c>
      <c r="D16" s="25">
        <v>0</v>
      </c>
      <c r="E16" s="25">
        <v>0</v>
      </c>
      <c r="F16" s="25">
        <v>0</v>
      </c>
      <c r="G16" s="25">
        <v>0</v>
      </c>
      <c r="H16" s="25">
        <v>0</v>
      </c>
      <c r="I16" s="25">
        <f t="shared" ref="I16:I25" si="0">SUM(B16:H16)</f>
        <v>0</v>
      </c>
    </row>
    <row r="17" spans="1:9" x14ac:dyDescent="0.25">
      <c r="A17" s="25" t="s">
        <v>3</v>
      </c>
      <c r="B17" s="25">
        <v>0</v>
      </c>
      <c r="C17" s="25">
        <v>0</v>
      </c>
      <c r="D17" s="25">
        <v>0</v>
      </c>
      <c r="E17" s="25">
        <v>0</v>
      </c>
      <c r="F17" s="25">
        <v>0</v>
      </c>
      <c r="G17" s="25">
        <v>0</v>
      </c>
      <c r="H17" s="25">
        <v>0</v>
      </c>
      <c r="I17" s="25">
        <f t="shared" si="0"/>
        <v>0</v>
      </c>
    </row>
    <row r="18" spans="1:9" x14ac:dyDescent="0.25">
      <c r="A18" s="25" t="s">
        <v>7</v>
      </c>
      <c r="B18" s="25">
        <v>0</v>
      </c>
      <c r="C18" s="25">
        <v>0</v>
      </c>
      <c r="D18" s="25">
        <v>0</v>
      </c>
      <c r="E18" s="25">
        <v>0</v>
      </c>
      <c r="F18" s="25">
        <v>0</v>
      </c>
      <c r="G18" s="25">
        <v>0</v>
      </c>
      <c r="H18" s="25">
        <v>0</v>
      </c>
      <c r="I18" s="25">
        <f t="shared" si="0"/>
        <v>0</v>
      </c>
    </row>
    <row r="19" spans="1:9" x14ac:dyDescent="0.25">
      <c r="A19" s="25" t="s">
        <v>8</v>
      </c>
      <c r="B19" s="25">
        <v>0</v>
      </c>
      <c r="C19" s="25">
        <v>0</v>
      </c>
      <c r="D19" s="25">
        <v>0</v>
      </c>
      <c r="E19" s="25">
        <v>0</v>
      </c>
      <c r="F19" s="25">
        <v>0</v>
      </c>
      <c r="G19" s="25">
        <v>0</v>
      </c>
      <c r="H19" s="25">
        <v>0</v>
      </c>
      <c r="I19" s="25">
        <f t="shared" si="0"/>
        <v>0</v>
      </c>
    </row>
    <row r="20" spans="1:9" ht="15" customHeight="1" x14ac:dyDescent="0.25">
      <c r="A20" s="17" t="s">
        <v>2</v>
      </c>
      <c r="B20" s="22">
        <f t="shared" ref="B20:H20" si="1">SUM(B15:B19)</f>
        <v>1121328</v>
      </c>
      <c r="C20" s="22">
        <f t="shared" si="1"/>
        <v>1418621</v>
      </c>
      <c r="D20" s="22">
        <f t="shared" si="1"/>
        <v>1349694</v>
      </c>
      <c r="E20" s="22">
        <f t="shared" si="1"/>
        <v>1000000</v>
      </c>
      <c r="F20" s="22">
        <f t="shared" si="1"/>
        <v>1000000</v>
      </c>
      <c r="G20" s="22">
        <f t="shared" si="1"/>
        <v>0</v>
      </c>
      <c r="H20" s="22">
        <f t="shared" si="1"/>
        <v>0</v>
      </c>
      <c r="I20" s="22">
        <f>SUM(B20:H20)</f>
        <v>5889643</v>
      </c>
    </row>
    <row r="21" spans="1:9" ht="15" customHeight="1" x14ac:dyDescent="0.25">
      <c r="A21" s="25" t="s">
        <v>12</v>
      </c>
      <c r="B21" s="25">
        <v>0</v>
      </c>
      <c r="C21" s="25">
        <v>0</v>
      </c>
      <c r="D21" s="25">
        <v>0</v>
      </c>
      <c r="E21" s="25">
        <v>0</v>
      </c>
      <c r="F21" s="25">
        <v>0</v>
      </c>
      <c r="G21" s="25">
        <v>0</v>
      </c>
      <c r="H21" s="25">
        <v>0</v>
      </c>
      <c r="I21" s="25">
        <f t="shared" si="0"/>
        <v>0</v>
      </c>
    </row>
    <row r="22" spans="1:9" x14ac:dyDescent="0.25">
      <c r="A22" s="25" t="s">
        <v>9</v>
      </c>
      <c r="B22" s="25">
        <v>0</v>
      </c>
      <c r="C22" s="25">
        <v>0</v>
      </c>
      <c r="D22" s="25">
        <v>0</v>
      </c>
      <c r="E22" s="25">
        <v>0</v>
      </c>
      <c r="F22" s="25">
        <v>0</v>
      </c>
      <c r="G22" s="25">
        <v>0</v>
      </c>
      <c r="H22" s="25">
        <v>0</v>
      </c>
      <c r="I22" s="25">
        <f t="shared" si="0"/>
        <v>0</v>
      </c>
    </row>
    <row r="23" spans="1:9" x14ac:dyDescent="0.25">
      <c r="A23" s="25" t="s">
        <v>10</v>
      </c>
      <c r="B23" s="25">
        <v>1121328</v>
      </c>
      <c r="C23" s="25">
        <v>1418621</v>
      </c>
      <c r="D23" s="25">
        <v>1349694</v>
      </c>
      <c r="E23" s="25">
        <v>1000000</v>
      </c>
      <c r="F23" s="25">
        <v>1000000</v>
      </c>
      <c r="G23" s="25">
        <v>0</v>
      </c>
      <c r="H23" s="25">
        <v>0</v>
      </c>
      <c r="I23" s="25">
        <f t="shared" si="0"/>
        <v>5889643</v>
      </c>
    </row>
    <row r="24" spans="1:9" x14ac:dyDescent="0.25">
      <c r="A24" s="25" t="s">
        <v>11</v>
      </c>
      <c r="B24" s="25">
        <v>0</v>
      </c>
      <c r="C24" s="25">
        <v>0</v>
      </c>
      <c r="D24" s="25">
        <v>0</v>
      </c>
      <c r="E24" s="25">
        <v>0</v>
      </c>
      <c r="F24" s="25">
        <v>0</v>
      </c>
      <c r="G24" s="25">
        <v>0</v>
      </c>
      <c r="H24" s="25">
        <v>0</v>
      </c>
      <c r="I24" s="25">
        <f t="shared" si="0"/>
        <v>0</v>
      </c>
    </row>
    <row r="25" spans="1:9" x14ac:dyDescent="0.25">
      <c r="A25" s="17" t="s">
        <v>0</v>
      </c>
      <c r="B25" s="22">
        <f t="shared" ref="B25:H25" si="2">SUM(B21:B24)</f>
        <v>1121328</v>
      </c>
      <c r="C25" s="22">
        <f t="shared" si="2"/>
        <v>1418621</v>
      </c>
      <c r="D25" s="22">
        <f t="shared" si="2"/>
        <v>1349694</v>
      </c>
      <c r="E25" s="22">
        <f t="shared" si="2"/>
        <v>1000000</v>
      </c>
      <c r="F25" s="22">
        <f t="shared" si="2"/>
        <v>1000000</v>
      </c>
      <c r="G25" s="22">
        <f t="shared" si="2"/>
        <v>0</v>
      </c>
      <c r="H25" s="22">
        <f t="shared" si="2"/>
        <v>0</v>
      </c>
      <c r="I25" s="22">
        <f t="shared" si="0"/>
        <v>5889643</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5"/>
      <c r="D30" s="25"/>
      <c r="E30" s="25"/>
      <c r="F30" s="25"/>
      <c r="G30" s="25"/>
      <c r="H30" s="25"/>
      <c r="I30" s="25"/>
    </row>
    <row r="31" spans="1:9" ht="13.5" customHeight="1" x14ac:dyDescent="0.25">
      <c r="A31" s="15"/>
      <c r="B31" s="15"/>
      <c r="C31" s="25"/>
      <c r="D31" s="25"/>
      <c r="E31" s="25"/>
      <c r="F31" s="25"/>
      <c r="G31" s="25"/>
      <c r="H31" s="25"/>
      <c r="I31" s="25"/>
    </row>
    <row r="32" spans="1:9" ht="13.5" customHeight="1" x14ac:dyDescent="0.25">
      <c r="A32" s="15"/>
      <c r="B32" s="15"/>
      <c r="C32" s="25"/>
      <c r="D32" s="25"/>
      <c r="E32" s="25"/>
      <c r="F32" s="25"/>
      <c r="G32" s="25"/>
      <c r="H32" s="25"/>
      <c r="I32" s="25"/>
    </row>
    <row r="33" spans="1:9" ht="13.5" customHeight="1" x14ac:dyDescent="0.25">
      <c r="A33" s="15"/>
      <c r="B33" s="15"/>
      <c r="C33" s="25"/>
      <c r="D33" s="25"/>
      <c r="E33" s="25"/>
      <c r="F33" s="25"/>
      <c r="G33" s="25"/>
      <c r="H33" s="25"/>
      <c r="I33" s="25"/>
    </row>
    <row r="34" spans="1:9" ht="13.5" customHeight="1" x14ac:dyDescent="0.25">
      <c r="A34" s="15"/>
      <c r="B34" s="15"/>
      <c r="C34" s="25"/>
      <c r="D34" s="25"/>
      <c r="E34" s="25"/>
      <c r="F34" s="25"/>
      <c r="G34" s="25"/>
      <c r="H34" s="25"/>
      <c r="I34" s="25"/>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E8410743-230D-405D-A4B6-8481D1872589}">
          <x14:formula1>
            <xm:f>'S:\!BUDGET 2017\!OLD\[FY 17 Budget Utility Services CIP Projects 4.25.16 entry doc - AFTER SORTING.xlsx]DROPDOWN INFO - DO NOT CHANGE'!#REF!</xm:f>
          </x14:formula1>
          <xm:sqref>A30:B31 A33:B34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0645E-EEFE-4B88-9C66-A6090DF3EF8A}">
  <dimension ref="A1:I33"/>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65</v>
      </c>
      <c r="B3" s="3"/>
      <c r="C3" s="3"/>
      <c r="D3" s="3"/>
      <c r="E3" s="3"/>
      <c r="F3" s="13"/>
      <c r="G3" s="13"/>
      <c r="H3" s="13"/>
      <c r="I3" s="13"/>
    </row>
    <row r="4" spans="1:9" x14ac:dyDescent="0.25">
      <c r="A4" s="3" t="s">
        <v>61</v>
      </c>
      <c r="B4" s="3"/>
      <c r="C4" s="3"/>
      <c r="D4" s="3"/>
      <c r="E4" s="3"/>
      <c r="F4" s="13"/>
      <c r="G4" s="13"/>
      <c r="H4" s="13"/>
      <c r="I4" s="13"/>
    </row>
    <row r="5" spans="1:9" x14ac:dyDescent="0.25">
      <c r="A5" s="3" t="s">
        <v>62</v>
      </c>
      <c r="B5" s="3"/>
      <c r="C5" s="3"/>
      <c r="D5" s="3"/>
      <c r="E5" s="3"/>
      <c r="F5" s="13"/>
      <c r="G5" s="13"/>
      <c r="H5" s="13"/>
      <c r="I5" s="13"/>
    </row>
    <row r="6" spans="1:9" x14ac:dyDescent="0.25">
      <c r="A6" s="3" t="s">
        <v>67</v>
      </c>
      <c r="B6" s="3"/>
      <c r="C6" s="3"/>
      <c r="D6" s="3"/>
      <c r="E6" s="3"/>
      <c r="F6" s="13"/>
      <c r="G6" s="13"/>
      <c r="H6" s="13"/>
      <c r="I6" s="13"/>
    </row>
    <row r="7" spans="1:9" x14ac:dyDescent="0.25">
      <c r="A7" s="3" t="s">
        <v>50</v>
      </c>
      <c r="B7" s="3"/>
      <c r="C7" s="3"/>
      <c r="D7" s="3"/>
      <c r="E7" s="3"/>
      <c r="F7" s="13"/>
      <c r="G7" s="13"/>
      <c r="H7" s="13"/>
      <c r="I7" s="13"/>
    </row>
    <row r="8" spans="1:9" x14ac:dyDescent="0.25">
      <c r="A8" s="5" t="s">
        <v>5</v>
      </c>
      <c r="B8" s="4"/>
      <c r="C8" s="3"/>
      <c r="D8" s="3"/>
      <c r="E8" s="3"/>
      <c r="F8" s="13"/>
      <c r="G8" s="13"/>
      <c r="H8" s="13"/>
      <c r="I8" s="13"/>
    </row>
    <row r="9" spans="1:9" x14ac:dyDescent="0.25">
      <c r="A9" s="26" t="s">
        <v>66</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5" t="s">
        <v>26</v>
      </c>
      <c r="B15" s="25">
        <v>500000</v>
      </c>
      <c r="C15" s="25">
        <v>500000</v>
      </c>
      <c r="D15" s="25">
        <v>700000</v>
      </c>
      <c r="E15" s="25">
        <v>600000</v>
      </c>
      <c r="F15" s="25">
        <v>600000</v>
      </c>
      <c r="G15" s="25">
        <v>150000</v>
      </c>
      <c r="H15" s="25">
        <v>0</v>
      </c>
      <c r="I15" s="25">
        <f t="shared" ref="I15:I25" si="0">SUM(B15:H15)</f>
        <v>3050000</v>
      </c>
    </row>
    <row r="16" spans="1:9" x14ac:dyDescent="0.25">
      <c r="A16" s="25" t="s">
        <v>6</v>
      </c>
      <c r="B16" s="25">
        <v>0</v>
      </c>
      <c r="C16" s="25">
        <v>0</v>
      </c>
      <c r="D16" s="25">
        <v>0</v>
      </c>
      <c r="E16" s="25">
        <v>0</v>
      </c>
      <c r="F16" s="25">
        <v>0</v>
      </c>
      <c r="G16" s="25">
        <v>0</v>
      </c>
      <c r="H16" s="25">
        <v>0</v>
      </c>
      <c r="I16" s="25">
        <f t="shared" si="0"/>
        <v>0</v>
      </c>
    </row>
    <row r="17" spans="1:9" x14ac:dyDescent="0.25">
      <c r="A17" s="25" t="s">
        <v>3</v>
      </c>
      <c r="B17" s="25">
        <v>0</v>
      </c>
      <c r="C17" s="25">
        <v>0</v>
      </c>
      <c r="D17" s="25">
        <v>0</v>
      </c>
      <c r="E17" s="25">
        <v>0</v>
      </c>
      <c r="F17" s="25">
        <v>0</v>
      </c>
      <c r="G17" s="25">
        <v>0</v>
      </c>
      <c r="H17" s="25">
        <v>0</v>
      </c>
      <c r="I17" s="25">
        <f t="shared" si="0"/>
        <v>0</v>
      </c>
    </row>
    <row r="18" spans="1:9" x14ac:dyDescent="0.25">
      <c r="A18" s="25" t="s">
        <v>7</v>
      </c>
      <c r="B18" s="25">
        <v>0</v>
      </c>
      <c r="C18" s="25">
        <v>0</v>
      </c>
      <c r="D18" s="25">
        <v>0</v>
      </c>
      <c r="E18" s="25">
        <v>0</v>
      </c>
      <c r="F18" s="25">
        <v>0</v>
      </c>
      <c r="G18" s="25">
        <v>0</v>
      </c>
      <c r="H18" s="25">
        <v>0</v>
      </c>
      <c r="I18" s="25">
        <f t="shared" si="0"/>
        <v>0</v>
      </c>
    </row>
    <row r="19" spans="1:9" x14ac:dyDescent="0.25">
      <c r="A19" s="25" t="s">
        <v>8</v>
      </c>
      <c r="B19" s="25">
        <v>0</v>
      </c>
      <c r="C19" s="25">
        <v>0</v>
      </c>
      <c r="D19" s="25">
        <v>0</v>
      </c>
      <c r="E19" s="25">
        <v>0</v>
      </c>
      <c r="F19" s="25">
        <v>0</v>
      </c>
      <c r="G19" s="25">
        <v>0</v>
      </c>
      <c r="H19" s="25">
        <v>0</v>
      </c>
      <c r="I19" s="25">
        <f t="shared" si="0"/>
        <v>0</v>
      </c>
    </row>
    <row r="20" spans="1:9" ht="15" customHeight="1" x14ac:dyDescent="0.25">
      <c r="A20" s="17" t="s">
        <v>2</v>
      </c>
      <c r="B20" s="22">
        <f t="shared" ref="B20:H20" si="1">SUM(B15:B19)</f>
        <v>500000</v>
      </c>
      <c r="C20" s="22">
        <f t="shared" si="1"/>
        <v>500000</v>
      </c>
      <c r="D20" s="22">
        <f t="shared" si="1"/>
        <v>700000</v>
      </c>
      <c r="E20" s="22">
        <f t="shared" si="1"/>
        <v>600000</v>
      </c>
      <c r="F20" s="22">
        <f t="shared" si="1"/>
        <v>600000</v>
      </c>
      <c r="G20" s="22">
        <f t="shared" si="1"/>
        <v>150000</v>
      </c>
      <c r="H20" s="22">
        <f t="shared" si="1"/>
        <v>0</v>
      </c>
      <c r="I20" s="22">
        <f t="shared" si="0"/>
        <v>3050000</v>
      </c>
    </row>
    <row r="21" spans="1:9" ht="15" customHeight="1" x14ac:dyDescent="0.25">
      <c r="A21" s="25" t="s">
        <v>12</v>
      </c>
      <c r="B21" s="25">
        <v>0</v>
      </c>
      <c r="C21" s="25">
        <v>0</v>
      </c>
      <c r="D21" s="25">
        <v>0</v>
      </c>
      <c r="E21" s="25">
        <v>0</v>
      </c>
      <c r="F21" s="25">
        <v>0</v>
      </c>
      <c r="G21" s="25">
        <v>0</v>
      </c>
      <c r="H21" s="25">
        <v>0</v>
      </c>
      <c r="I21" s="25">
        <f t="shared" si="0"/>
        <v>0</v>
      </c>
    </row>
    <row r="22" spans="1:9" x14ac:dyDescent="0.25">
      <c r="A22" s="25" t="s">
        <v>9</v>
      </c>
      <c r="B22" s="25">
        <v>50000</v>
      </c>
      <c r="C22" s="25">
        <v>50000</v>
      </c>
      <c r="D22" s="25">
        <v>70000</v>
      </c>
      <c r="E22" s="25">
        <v>60000</v>
      </c>
      <c r="F22" s="25">
        <v>60000</v>
      </c>
      <c r="G22" s="25">
        <v>15000</v>
      </c>
      <c r="H22" s="25">
        <v>0</v>
      </c>
      <c r="I22" s="25">
        <f t="shared" si="0"/>
        <v>305000</v>
      </c>
    </row>
    <row r="23" spans="1:9" x14ac:dyDescent="0.25">
      <c r="A23" s="25" t="s">
        <v>10</v>
      </c>
      <c r="B23" s="25">
        <v>425000</v>
      </c>
      <c r="C23" s="25">
        <v>425000</v>
      </c>
      <c r="D23" s="25">
        <v>595000</v>
      </c>
      <c r="E23" s="25">
        <v>510000</v>
      </c>
      <c r="F23" s="25">
        <v>510000</v>
      </c>
      <c r="G23" s="25">
        <f>150000-15000-7500</f>
        <v>127500</v>
      </c>
      <c r="H23" s="25">
        <v>0</v>
      </c>
      <c r="I23" s="25">
        <f t="shared" si="0"/>
        <v>2592500</v>
      </c>
    </row>
    <row r="24" spans="1:9" x14ac:dyDescent="0.25">
      <c r="A24" s="25" t="s">
        <v>11</v>
      </c>
      <c r="B24" s="25">
        <v>25000</v>
      </c>
      <c r="C24" s="25">
        <v>25000</v>
      </c>
      <c r="D24" s="25">
        <v>35000</v>
      </c>
      <c r="E24" s="25">
        <v>30000</v>
      </c>
      <c r="F24" s="25">
        <v>30000</v>
      </c>
      <c r="G24" s="25">
        <v>7500</v>
      </c>
      <c r="H24" s="25">
        <v>0</v>
      </c>
      <c r="I24" s="25">
        <f t="shared" si="0"/>
        <v>152500</v>
      </c>
    </row>
    <row r="25" spans="1:9" x14ac:dyDescent="0.25">
      <c r="A25" s="17" t="s">
        <v>0</v>
      </c>
      <c r="B25" s="22">
        <f t="shared" ref="B25:H25" si="2">SUM(B21:B24)</f>
        <v>500000</v>
      </c>
      <c r="C25" s="22">
        <f t="shared" si="2"/>
        <v>500000</v>
      </c>
      <c r="D25" s="22">
        <f t="shared" si="2"/>
        <v>700000</v>
      </c>
      <c r="E25" s="22">
        <f t="shared" si="2"/>
        <v>600000</v>
      </c>
      <c r="F25" s="22">
        <f t="shared" si="2"/>
        <v>600000</v>
      </c>
      <c r="G25" s="22">
        <f t="shared" si="2"/>
        <v>150000</v>
      </c>
      <c r="H25" s="22">
        <f t="shared" si="2"/>
        <v>0</v>
      </c>
      <c r="I25" s="22">
        <f t="shared" si="0"/>
        <v>3050000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5"/>
      <c r="D30" s="25"/>
      <c r="E30" s="25"/>
      <c r="F30" s="25"/>
      <c r="G30" s="25"/>
      <c r="H30" s="25"/>
      <c r="I30" s="25"/>
    </row>
    <row r="31" spans="1:9" ht="13.5" customHeight="1" x14ac:dyDescent="0.25">
      <c r="A31" s="15"/>
      <c r="B31" s="15"/>
      <c r="C31" s="25"/>
      <c r="D31" s="25"/>
      <c r="E31" s="25"/>
      <c r="F31" s="25"/>
      <c r="G31" s="25"/>
      <c r="H31" s="25"/>
      <c r="I31" s="25"/>
    </row>
    <row r="32" spans="1:9" ht="13.5" customHeight="1" x14ac:dyDescent="0.25">
      <c r="A32" s="15"/>
      <c r="B32" s="15"/>
      <c r="C32" s="25"/>
      <c r="D32" s="25"/>
      <c r="E32" s="25"/>
      <c r="F32" s="25"/>
      <c r="G32" s="25"/>
      <c r="H32" s="25"/>
      <c r="I32" s="25"/>
    </row>
    <row r="33" spans="1:9" ht="13.5" customHeight="1" x14ac:dyDescent="0.25">
      <c r="A33" s="15"/>
      <c r="B33" s="15"/>
      <c r="C33" s="25"/>
      <c r="D33" s="25"/>
      <c r="E33" s="25"/>
      <c r="F33" s="25"/>
      <c r="G33" s="25"/>
      <c r="H33" s="25"/>
      <c r="I33" s="25"/>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518E715C-EF68-4233-A1E5-A2123172D8EE}">
          <x14:formula1>
            <xm:f>'S:\!BUDGET 2017\!OLD\[FY 17 Budget Utility Services CIP Projects 4.25.16 entry doc - AFTER SORTING.xlsx]DROPDOWN INFO - DO NOT CHANGE'!#REF!</xm:f>
          </x14:formula1>
          <xm:sqref>A30:B31 A33:B33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3"/>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21</v>
      </c>
      <c r="B3" s="3"/>
      <c r="C3" s="3"/>
      <c r="D3" s="3"/>
      <c r="E3" s="3"/>
      <c r="F3" s="13"/>
      <c r="G3" s="13"/>
      <c r="H3" s="13"/>
      <c r="I3" s="13"/>
    </row>
    <row r="4" spans="1:9" x14ac:dyDescent="0.25">
      <c r="A4" s="3" t="s">
        <v>22</v>
      </c>
      <c r="B4" s="3"/>
      <c r="C4" s="3"/>
      <c r="D4" s="3"/>
      <c r="E4" s="3"/>
      <c r="F4" s="13"/>
      <c r="G4" s="13"/>
      <c r="H4" s="13"/>
      <c r="I4" s="13"/>
    </row>
    <row r="5" spans="1:9" x14ac:dyDescent="0.25">
      <c r="A5" s="3" t="s">
        <v>23</v>
      </c>
      <c r="B5" s="3"/>
      <c r="C5" s="3"/>
      <c r="D5" s="3"/>
      <c r="E5" s="3"/>
      <c r="F5" s="13"/>
      <c r="G5" s="13"/>
      <c r="H5" s="13"/>
      <c r="I5" s="13"/>
    </row>
    <row r="6" spans="1:9" x14ac:dyDescent="0.25">
      <c r="A6" s="3" t="s">
        <v>67</v>
      </c>
      <c r="B6" s="3"/>
      <c r="C6" s="3"/>
      <c r="D6" s="3"/>
      <c r="E6" s="3"/>
      <c r="F6" s="13"/>
      <c r="G6" s="13"/>
      <c r="H6" s="13"/>
      <c r="I6" s="13"/>
    </row>
    <row r="7" spans="1:9" x14ac:dyDescent="0.25">
      <c r="A7" s="3" t="s">
        <v>24</v>
      </c>
      <c r="B7" s="3"/>
      <c r="C7" s="3"/>
      <c r="D7" s="3"/>
      <c r="E7" s="3"/>
      <c r="F7" s="13"/>
      <c r="G7" s="13"/>
      <c r="H7" s="13"/>
      <c r="I7" s="13"/>
    </row>
    <row r="8" spans="1:9" x14ac:dyDescent="0.25">
      <c r="A8" s="5" t="s">
        <v>5</v>
      </c>
      <c r="B8" s="4"/>
      <c r="C8" s="3"/>
      <c r="D8" s="3"/>
      <c r="E8" s="3"/>
      <c r="F8" s="13"/>
      <c r="G8" s="13"/>
      <c r="H8" s="13"/>
      <c r="I8" s="13"/>
    </row>
    <row r="9" spans="1:9" x14ac:dyDescent="0.25">
      <c r="A9" s="26" t="s">
        <v>25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18" t="s">
        <v>26</v>
      </c>
      <c r="B15" s="18">
        <v>0</v>
      </c>
      <c r="C15" s="18">
        <v>0</v>
      </c>
      <c r="D15" s="18">
        <v>175000</v>
      </c>
      <c r="E15" s="18">
        <v>0</v>
      </c>
      <c r="F15" s="18">
        <v>0</v>
      </c>
      <c r="G15" s="18">
        <v>0</v>
      </c>
      <c r="H15" s="18">
        <v>0</v>
      </c>
      <c r="I15" s="18">
        <f>SUM(B15:H15)</f>
        <v>175000</v>
      </c>
    </row>
    <row r="16" spans="1:9" x14ac:dyDescent="0.25">
      <c r="A16" s="18" t="s">
        <v>6</v>
      </c>
      <c r="B16" s="18">
        <v>0</v>
      </c>
      <c r="C16" s="18">
        <v>0</v>
      </c>
      <c r="D16" s="18">
        <v>0</v>
      </c>
      <c r="E16" s="18">
        <v>0</v>
      </c>
      <c r="F16" s="18">
        <v>0</v>
      </c>
      <c r="G16" s="18">
        <v>0</v>
      </c>
      <c r="H16" s="18">
        <v>0</v>
      </c>
      <c r="I16" s="18">
        <f>SUM(B16:H16)</f>
        <v>0</v>
      </c>
    </row>
    <row r="17" spans="1:9" x14ac:dyDescent="0.25">
      <c r="A17" s="18" t="s">
        <v>3</v>
      </c>
      <c r="B17" s="18">
        <v>0</v>
      </c>
      <c r="C17" s="18">
        <v>0</v>
      </c>
      <c r="D17" s="18">
        <v>0</v>
      </c>
      <c r="E17" s="18">
        <v>0</v>
      </c>
      <c r="F17" s="18">
        <v>0</v>
      </c>
      <c r="G17" s="18">
        <v>0</v>
      </c>
      <c r="H17" s="18">
        <v>0</v>
      </c>
      <c r="I17" s="18">
        <f t="shared" ref="I17:I24" si="0">SUM(B17:H17)</f>
        <v>0</v>
      </c>
    </row>
    <row r="18" spans="1:9" x14ac:dyDescent="0.25">
      <c r="A18" s="18" t="s">
        <v>7</v>
      </c>
      <c r="B18" s="18">
        <v>0</v>
      </c>
      <c r="C18" s="18">
        <v>0</v>
      </c>
      <c r="D18" s="18">
        <v>0</v>
      </c>
      <c r="E18" s="18">
        <v>0</v>
      </c>
      <c r="F18" s="18">
        <v>0</v>
      </c>
      <c r="G18" s="18">
        <v>0</v>
      </c>
      <c r="H18" s="18">
        <v>0</v>
      </c>
      <c r="I18" s="18">
        <f t="shared" si="0"/>
        <v>0</v>
      </c>
    </row>
    <row r="19" spans="1:9" x14ac:dyDescent="0.25">
      <c r="A19" s="18" t="s">
        <v>8</v>
      </c>
      <c r="B19" s="18">
        <v>0</v>
      </c>
      <c r="C19" s="18">
        <v>0</v>
      </c>
      <c r="D19" s="18">
        <v>0</v>
      </c>
      <c r="E19" s="18">
        <v>0</v>
      </c>
      <c r="F19" s="18">
        <v>0</v>
      </c>
      <c r="G19" s="18">
        <v>0</v>
      </c>
      <c r="H19" s="18">
        <v>0</v>
      </c>
      <c r="I19" s="18">
        <f t="shared" si="0"/>
        <v>0</v>
      </c>
    </row>
    <row r="20" spans="1:9" ht="15" customHeight="1" x14ac:dyDescent="0.25">
      <c r="A20" s="17" t="s">
        <v>2</v>
      </c>
      <c r="B20" s="22">
        <f t="shared" ref="B20" si="1">SUM(B15:B19)</f>
        <v>0</v>
      </c>
      <c r="C20" s="22">
        <f t="shared" ref="C20:H20" si="2">SUM(C15:C19)</f>
        <v>0</v>
      </c>
      <c r="D20" s="22">
        <f t="shared" si="2"/>
        <v>175000</v>
      </c>
      <c r="E20" s="22">
        <f t="shared" si="2"/>
        <v>0</v>
      </c>
      <c r="F20" s="22">
        <f t="shared" si="2"/>
        <v>0</v>
      </c>
      <c r="G20" s="22">
        <f t="shared" si="2"/>
        <v>0</v>
      </c>
      <c r="H20" s="22">
        <f t="shared" si="2"/>
        <v>0</v>
      </c>
      <c r="I20" s="22">
        <f>SUM(B20:H20)</f>
        <v>175000</v>
      </c>
    </row>
    <row r="21" spans="1:9" ht="15" customHeight="1" x14ac:dyDescent="0.25">
      <c r="A21" s="18" t="s">
        <v>12</v>
      </c>
      <c r="B21" s="18">
        <v>0</v>
      </c>
      <c r="C21" s="18">
        <v>0</v>
      </c>
      <c r="D21" s="18">
        <v>0</v>
      </c>
      <c r="E21" s="18">
        <v>0</v>
      </c>
      <c r="F21" s="18">
        <v>0</v>
      </c>
      <c r="G21" s="18">
        <v>0</v>
      </c>
      <c r="H21" s="18">
        <v>0</v>
      </c>
      <c r="I21" s="18">
        <f t="shared" si="0"/>
        <v>0</v>
      </c>
    </row>
    <row r="22" spans="1:9" x14ac:dyDescent="0.25">
      <c r="A22" s="18" t="s">
        <v>9</v>
      </c>
      <c r="B22" s="18">
        <v>0</v>
      </c>
      <c r="C22" s="18">
        <v>0</v>
      </c>
      <c r="D22" s="18">
        <v>0</v>
      </c>
      <c r="E22" s="18">
        <v>0</v>
      </c>
      <c r="F22" s="18">
        <v>0</v>
      </c>
      <c r="G22" s="18">
        <v>0</v>
      </c>
      <c r="H22" s="18">
        <v>0</v>
      </c>
      <c r="I22" s="18">
        <f t="shared" si="0"/>
        <v>0</v>
      </c>
    </row>
    <row r="23" spans="1:9" x14ac:dyDescent="0.25">
      <c r="A23" s="18" t="s">
        <v>10</v>
      </c>
      <c r="B23" s="18">
        <v>0</v>
      </c>
      <c r="C23" s="18">
        <v>0</v>
      </c>
      <c r="D23" s="18">
        <v>175000</v>
      </c>
      <c r="E23" s="18">
        <v>0</v>
      </c>
      <c r="F23" s="18">
        <v>0</v>
      </c>
      <c r="G23" s="18">
        <v>0</v>
      </c>
      <c r="H23" s="18">
        <v>0</v>
      </c>
      <c r="I23" s="18">
        <f t="shared" si="0"/>
        <v>175000</v>
      </c>
    </row>
    <row r="24" spans="1:9" x14ac:dyDescent="0.25">
      <c r="A24" s="18" t="s">
        <v>11</v>
      </c>
      <c r="B24" s="18">
        <v>0</v>
      </c>
      <c r="C24" s="18">
        <v>0</v>
      </c>
      <c r="D24" s="18">
        <v>0</v>
      </c>
      <c r="E24" s="18">
        <v>0</v>
      </c>
      <c r="F24" s="18">
        <v>0</v>
      </c>
      <c r="G24" s="18">
        <v>0</v>
      </c>
      <c r="H24" s="18">
        <v>0</v>
      </c>
      <c r="I24" s="18">
        <f t="shared" si="0"/>
        <v>0</v>
      </c>
    </row>
    <row r="25" spans="1:9" x14ac:dyDescent="0.25">
      <c r="A25" s="17" t="s">
        <v>0</v>
      </c>
      <c r="B25" s="22">
        <f>SUM(B21:B24)</f>
        <v>0</v>
      </c>
      <c r="C25" s="22">
        <f t="shared" ref="C25:G25" si="3">SUM(C21:C24)</f>
        <v>0</v>
      </c>
      <c r="D25" s="22">
        <f t="shared" si="3"/>
        <v>175000</v>
      </c>
      <c r="E25" s="22">
        <f t="shared" si="3"/>
        <v>0</v>
      </c>
      <c r="F25" s="22">
        <f t="shared" si="3"/>
        <v>0</v>
      </c>
      <c r="G25" s="22">
        <f t="shared" si="3"/>
        <v>0</v>
      </c>
      <c r="H25" s="22">
        <f>SUM(H21:H24)</f>
        <v>0</v>
      </c>
      <c r="I25" s="22">
        <f>SUM(B25:H25)</f>
        <v>175000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9"/>
      <c r="D30" s="9"/>
      <c r="E30" s="9"/>
      <c r="F30" s="9"/>
      <c r="G30" s="9"/>
      <c r="H30" s="9"/>
      <c r="I30" s="9"/>
    </row>
    <row r="31" spans="1:9" ht="13.5" customHeight="1" x14ac:dyDescent="0.25">
      <c r="A31" s="15"/>
      <c r="B31" s="15"/>
      <c r="C31" s="9"/>
      <c r="D31" s="9"/>
      <c r="E31" s="9"/>
      <c r="F31" s="9"/>
      <c r="G31" s="9"/>
      <c r="H31" s="9"/>
      <c r="I31" s="9"/>
    </row>
    <row r="32" spans="1:9" ht="13.5" customHeight="1" x14ac:dyDescent="0.25">
      <c r="A32" s="15"/>
      <c r="B32" s="15"/>
      <c r="C32" s="9"/>
      <c r="D32" s="9"/>
      <c r="E32" s="9"/>
      <c r="F32" s="9"/>
      <c r="G32" s="9"/>
      <c r="H32" s="9"/>
      <c r="I32" s="9"/>
    </row>
    <row r="33" spans="1:9" ht="13.5" customHeight="1" x14ac:dyDescent="0.25">
      <c r="A33" s="15"/>
      <c r="B33" s="15"/>
      <c r="C33" s="9"/>
      <c r="D33" s="9"/>
      <c r="E33" s="9"/>
      <c r="F33" s="9"/>
      <c r="G33" s="9"/>
      <c r="H33" s="9"/>
      <c r="I33" s="9"/>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3C99-400F-4B7C-B854-686F61EB6BBB}">
  <dimension ref="A1:I33"/>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27</v>
      </c>
      <c r="B3" s="3"/>
      <c r="C3" s="3"/>
      <c r="D3" s="3"/>
      <c r="E3" s="3"/>
      <c r="F3" s="13"/>
      <c r="G3" s="13"/>
      <c r="H3" s="13"/>
      <c r="I3" s="13"/>
    </row>
    <row r="4" spans="1:9" x14ac:dyDescent="0.25">
      <c r="A4" s="3" t="s">
        <v>28</v>
      </c>
      <c r="B4" s="3"/>
      <c r="C4" s="3"/>
      <c r="D4" s="3"/>
      <c r="E4" s="3"/>
      <c r="F4" s="13"/>
      <c r="G4" s="13"/>
      <c r="H4" s="13"/>
      <c r="I4" s="13"/>
    </row>
    <row r="5" spans="1:9" x14ac:dyDescent="0.25">
      <c r="A5" s="3" t="s">
        <v>23</v>
      </c>
      <c r="B5" s="3"/>
      <c r="C5" s="3"/>
      <c r="D5" s="3"/>
      <c r="E5" s="3"/>
      <c r="F5" s="13"/>
      <c r="G5" s="13"/>
      <c r="H5" s="13"/>
      <c r="I5" s="13"/>
    </row>
    <row r="6" spans="1:9" x14ac:dyDescent="0.25">
      <c r="A6" s="3" t="s">
        <v>67</v>
      </c>
      <c r="B6" s="3"/>
      <c r="C6" s="3"/>
      <c r="D6" s="3"/>
      <c r="E6" s="3"/>
      <c r="F6" s="13"/>
      <c r="G6" s="13"/>
      <c r="H6" s="13"/>
      <c r="I6" s="13"/>
    </row>
    <row r="7" spans="1:9" x14ac:dyDescent="0.25">
      <c r="A7" s="3" t="s">
        <v>24</v>
      </c>
      <c r="B7" s="3"/>
      <c r="C7" s="3"/>
      <c r="D7" s="3"/>
      <c r="E7" s="3"/>
      <c r="F7" s="13"/>
      <c r="G7" s="13"/>
      <c r="H7" s="13"/>
      <c r="I7" s="13"/>
    </row>
    <row r="8" spans="1:9" x14ac:dyDescent="0.25">
      <c r="A8" s="5" t="s">
        <v>5</v>
      </c>
      <c r="B8" s="4"/>
      <c r="C8" s="3"/>
      <c r="D8" s="3"/>
      <c r="E8" s="3"/>
      <c r="F8" s="13"/>
      <c r="G8" s="13"/>
      <c r="H8" s="13"/>
      <c r="I8" s="13"/>
    </row>
    <row r="9" spans="1:9" x14ac:dyDescent="0.25">
      <c r="A9" s="26" t="s">
        <v>29</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3" t="s">
        <v>26</v>
      </c>
      <c r="B15" s="23">
        <v>0</v>
      </c>
      <c r="C15" s="23">
        <v>0</v>
      </c>
      <c r="D15" s="23">
        <v>150000</v>
      </c>
      <c r="E15" s="23">
        <v>0</v>
      </c>
      <c r="F15" s="23">
        <v>0</v>
      </c>
      <c r="G15" s="23">
        <v>0</v>
      </c>
      <c r="H15" s="23">
        <v>0</v>
      </c>
      <c r="I15" s="23">
        <f>SUM(B15:H15)</f>
        <v>150000</v>
      </c>
    </row>
    <row r="16" spans="1:9" x14ac:dyDescent="0.25">
      <c r="A16" s="23" t="s">
        <v>6</v>
      </c>
      <c r="B16" s="23">
        <v>0</v>
      </c>
      <c r="C16" s="23">
        <v>0</v>
      </c>
      <c r="D16" s="23">
        <v>0</v>
      </c>
      <c r="E16" s="23">
        <v>0</v>
      </c>
      <c r="F16" s="23">
        <v>0</v>
      </c>
      <c r="G16" s="23">
        <v>0</v>
      </c>
      <c r="H16" s="23">
        <v>0</v>
      </c>
      <c r="I16" s="23">
        <f>SUM(B16:H16)</f>
        <v>0</v>
      </c>
    </row>
    <row r="17" spans="1:9" x14ac:dyDescent="0.25">
      <c r="A17" s="23" t="s">
        <v>3</v>
      </c>
      <c r="B17" s="23">
        <v>0</v>
      </c>
      <c r="C17" s="23">
        <v>0</v>
      </c>
      <c r="D17" s="23">
        <v>0</v>
      </c>
      <c r="E17" s="23">
        <v>0</v>
      </c>
      <c r="F17" s="23">
        <v>0</v>
      </c>
      <c r="G17" s="23">
        <v>0</v>
      </c>
      <c r="H17" s="23">
        <v>0</v>
      </c>
      <c r="I17" s="23">
        <f t="shared" ref="I17:I24" si="0">SUM(B17:H17)</f>
        <v>0</v>
      </c>
    </row>
    <row r="18" spans="1:9" x14ac:dyDescent="0.25">
      <c r="A18" s="23" t="s">
        <v>7</v>
      </c>
      <c r="B18" s="23">
        <v>0</v>
      </c>
      <c r="C18" s="23">
        <v>0</v>
      </c>
      <c r="D18" s="23">
        <v>0</v>
      </c>
      <c r="E18" s="23">
        <v>0</v>
      </c>
      <c r="F18" s="23">
        <v>0</v>
      </c>
      <c r="G18" s="23">
        <v>0</v>
      </c>
      <c r="H18" s="23">
        <v>0</v>
      </c>
      <c r="I18" s="23">
        <f t="shared" si="0"/>
        <v>0</v>
      </c>
    </row>
    <row r="19" spans="1:9" x14ac:dyDescent="0.25">
      <c r="A19" s="23" t="s">
        <v>8</v>
      </c>
      <c r="B19" s="23">
        <v>0</v>
      </c>
      <c r="C19" s="23">
        <v>0</v>
      </c>
      <c r="D19" s="23">
        <v>0</v>
      </c>
      <c r="E19" s="23">
        <v>0</v>
      </c>
      <c r="F19" s="23">
        <v>0</v>
      </c>
      <c r="G19" s="23">
        <v>0</v>
      </c>
      <c r="H19" s="23">
        <v>0</v>
      </c>
      <c r="I19" s="23">
        <f t="shared" si="0"/>
        <v>0</v>
      </c>
    </row>
    <row r="20" spans="1:9" ht="15" customHeight="1" x14ac:dyDescent="0.25">
      <c r="A20" s="17" t="s">
        <v>2</v>
      </c>
      <c r="B20" s="22">
        <f t="shared" ref="B20:H20" si="1">SUM(B15:B19)</f>
        <v>0</v>
      </c>
      <c r="C20" s="22">
        <f t="shared" si="1"/>
        <v>0</v>
      </c>
      <c r="D20" s="22">
        <f t="shared" si="1"/>
        <v>150000</v>
      </c>
      <c r="E20" s="22">
        <f t="shared" si="1"/>
        <v>0</v>
      </c>
      <c r="F20" s="22">
        <f t="shared" si="1"/>
        <v>0</v>
      </c>
      <c r="G20" s="22">
        <f t="shared" si="1"/>
        <v>0</v>
      </c>
      <c r="H20" s="22">
        <f t="shared" si="1"/>
        <v>0</v>
      </c>
      <c r="I20" s="22">
        <f>SUM(B20:H20)</f>
        <v>150000</v>
      </c>
    </row>
    <row r="21" spans="1:9" ht="15" customHeight="1" x14ac:dyDescent="0.25">
      <c r="A21" s="23" t="s">
        <v>12</v>
      </c>
      <c r="B21" s="23">
        <v>0</v>
      </c>
      <c r="C21" s="23">
        <v>0</v>
      </c>
      <c r="D21" s="23">
        <v>0</v>
      </c>
      <c r="E21" s="23">
        <v>0</v>
      </c>
      <c r="F21" s="23">
        <v>0</v>
      </c>
      <c r="G21" s="23">
        <v>0</v>
      </c>
      <c r="H21" s="23">
        <v>0</v>
      </c>
      <c r="I21" s="23">
        <f t="shared" si="0"/>
        <v>0</v>
      </c>
    </row>
    <row r="22" spans="1:9" x14ac:dyDescent="0.25">
      <c r="A22" s="23" t="s">
        <v>9</v>
      </c>
      <c r="B22" s="23">
        <v>0</v>
      </c>
      <c r="C22" s="23">
        <v>0</v>
      </c>
      <c r="D22" s="23">
        <v>15000</v>
      </c>
      <c r="E22" s="23">
        <v>0</v>
      </c>
      <c r="F22" s="23">
        <v>0</v>
      </c>
      <c r="G22" s="23">
        <v>0</v>
      </c>
      <c r="H22" s="23">
        <v>0</v>
      </c>
      <c r="I22" s="23">
        <f t="shared" si="0"/>
        <v>15000</v>
      </c>
    </row>
    <row r="23" spans="1:9" x14ac:dyDescent="0.25">
      <c r="A23" s="23" t="s">
        <v>10</v>
      </c>
      <c r="B23" s="23">
        <v>0</v>
      </c>
      <c r="C23" s="23">
        <v>0</v>
      </c>
      <c r="D23" s="23">
        <v>135000</v>
      </c>
      <c r="E23" s="23">
        <v>0</v>
      </c>
      <c r="F23" s="23">
        <v>0</v>
      </c>
      <c r="G23" s="23">
        <v>0</v>
      </c>
      <c r="H23" s="23">
        <v>0</v>
      </c>
      <c r="I23" s="23">
        <f t="shared" si="0"/>
        <v>135000</v>
      </c>
    </row>
    <row r="24" spans="1:9" x14ac:dyDescent="0.25">
      <c r="A24" s="23" t="s">
        <v>11</v>
      </c>
      <c r="B24" s="23">
        <v>0</v>
      </c>
      <c r="C24" s="23">
        <v>0</v>
      </c>
      <c r="D24" s="23">
        <v>0</v>
      </c>
      <c r="E24" s="23">
        <v>0</v>
      </c>
      <c r="F24" s="23">
        <v>0</v>
      </c>
      <c r="G24" s="23">
        <v>0</v>
      </c>
      <c r="H24" s="23">
        <v>0</v>
      </c>
      <c r="I24" s="23">
        <f t="shared" si="0"/>
        <v>0</v>
      </c>
    </row>
    <row r="25" spans="1:9" x14ac:dyDescent="0.25">
      <c r="A25" s="17" t="s">
        <v>0</v>
      </c>
      <c r="B25" s="22">
        <f>SUM(B21:B24)</f>
        <v>0</v>
      </c>
      <c r="C25" s="22">
        <f t="shared" ref="C25:G25" si="2">SUM(C21:C24)</f>
        <v>0</v>
      </c>
      <c r="D25" s="22">
        <f t="shared" si="2"/>
        <v>150000</v>
      </c>
      <c r="E25" s="22">
        <f t="shared" si="2"/>
        <v>0</v>
      </c>
      <c r="F25" s="22">
        <f t="shared" si="2"/>
        <v>0</v>
      </c>
      <c r="G25" s="22">
        <f t="shared" si="2"/>
        <v>0</v>
      </c>
      <c r="H25" s="22">
        <f>SUM(H21:H24)</f>
        <v>0</v>
      </c>
      <c r="I25" s="22">
        <f>SUM(B25:H25)</f>
        <v>150000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3"/>
      <c r="D30" s="23"/>
      <c r="E30" s="23"/>
      <c r="F30" s="23"/>
      <c r="G30" s="23"/>
      <c r="H30" s="23"/>
      <c r="I30" s="23"/>
    </row>
    <row r="31" spans="1:9" ht="13.5" customHeight="1" x14ac:dyDescent="0.25">
      <c r="A31" s="15"/>
      <c r="B31" s="15"/>
      <c r="C31" s="23"/>
      <c r="D31" s="23"/>
      <c r="E31" s="23"/>
      <c r="F31" s="23"/>
      <c r="G31" s="23"/>
      <c r="H31" s="23"/>
      <c r="I31" s="23"/>
    </row>
    <row r="32" spans="1:9" ht="13.5" customHeight="1" x14ac:dyDescent="0.25">
      <c r="A32" s="15"/>
      <c r="B32" s="15"/>
      <c r="C32" s="23"/>
      <c r="D32" s="23"/>
      <c r="E32" s="23"/>
      <c r="F32" s="23"/>
      <c r="G32" s="23"/>
      <c r="H32" s="23"/>
      <c r="I32" s="23"/>
    </row>
    <row r="33" spans="1:9" ht="13.5" customHeight="1" x14ac:dyDescent="0.25">
      <c r="A33" s="15"/>
      <c r="B33" s="15"/>
      <c r="C33" s="23"/>
      <c r="D33" s="23"/>
      <c r="E33" s="23"/>
      <c r="F33" s="23"/>
      <c r="G33" s="23"/>
      <c r="H33" s="23"/>
      <c r="I33" s="23"/>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CF765E8A-FA1C-46FC-B0EA-9348346B205C}">
          <x14:formula1>
            <xm:f>'S:\!BUDGET 2017\!OLD\[FY 17 Budget Utility Services CIP Projects 4.25.16 entry doc - AFTER SORTING.xlsx]DROPDOWN INFO - DO NOT CHANGE'!#REF!</xm:f>
          </x14:formula1>
          <xm:sqref>A30:B31 A33:B33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651C2-846E-45B5-8236-45799565883C}">
  <dimension ref="A1:I32"/>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68</v>
      </c>
      <c r="B3" s="3"/>
      <c r="C3" s="3"/>
      <c r="D3" s="3"/>
      <c r="E3" s="3"/>
      <c r="F3" s="13"/>
      <c r="G3" s="13"/>
      <c r="H3" s="13"/>
      <c r="I3" s="13"/>
    </row>
    <row r="4" spans="1:9" x14ac:dyDescent="0.25">
      <c r="A4" s="3" t="s">
        <v>33</v>
      </c>
      <c r="B4" s="3"/>
      <c r="C4" s="3"/>
      <c r="D4" s="3"/>
      <c r="E4" s="3"/>
      <c r="F4" s="13"/>
      <c r="G4" s="13"/>
      <c r="H4" s="13"/>
      <c r="I4" s="13"/>
    </row>
    <row r="5" spans="1:9" x14ac:dyDescent="0.25">
      <c r="A5" s="3" t="s">
        <v>23</v>
      </c>
      <c r="B5" s="3"/>
      <c r="C5" s="3"/>
      <c r="D5" s="3"/>
      <c r="E5" s="3"/>
      <c r="F5" s="13"/>
      <c r="G5" s="13"/>
      <c r="H5" s="13"/>
      <c r="I5" s="13"/>
    </row>
    <row r="6" spans="1:9" x14ac:dyDescent="0.25">
      <c r="A6" s="3" t="s">
        <v>67</v>
      </c>
      <c r="B6" s="3"/>
      <c r="C6" s="3"/>
      <c r="D6" s="3"/>
      <c r="E6" s="3"/>
      <c r="F6" s="13"/>
      <c r="G6" s="13"/>
      <c r="H6" s="13"/>
      <c r="I6" s="13"/>
    </row>
    <row r="7" spans="1:9" x14ac:dyDescent="0.25">
      <c r="A7" s="3" t="s">
        <v>24</v>
      </c>
      <c r="B7" s="3"/>
      <c r="C7" s="3"/>
      <c r="D7" s="3"/>
      <c r="E7" s="3"/>
      <c r="F7" s="13"/>
      <c r="G7" s="13"/>
      <c r="H7" s="13"/>
      <c r="I7" s="13"/>
    </row>
    <row r="8" spans="1:9" x14ac:dyDescent="0.25">
      <c r="A8" s="5" t="s">
        <v>5</v>
      </c>
      <c r="B8" s="4"/>
      <c r="C8" s="3"/>
      <c r="D8" s="3"/>
      <c r="E8" s="3"/>
      <c r="F8" s="13"/>
      <c r="G8" s="13"/>
      <c r="H8" s="13"/>
      <c r="I8" s="13"/>
    </row>
    <row r="9" spans="1:9" x14ac:dyDescent="0.25">
      <c r="A9" s="26" t="s">
        <v>34</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3" t="s">
        <v>26</v>
      </c>
      <c r="B15" s="23">
        <v>0</v>
      </c>
      <c r="C15" s="23">
        <v>0</v>
      </c>
      <c r="D15" s="23">
        <v>250000</v>
      </c>
      <c r="E15" s="23">
        <v>250000</v>
      </c>
      <c r="F15" s="23">
        <v>250000</v>
      </c>
      <c r="G15" s="23">
        <v>250000</v>
      </c>
      <c r="H15" s="23">
        <v>0</v>
      </c>
      <c r="I15" s="23">
        <f>SUM(B15:H15)</f>
        <v>1000000</v>
      </c>
    </row>
    <row r="16" spans="1:9" x14ac:dyDescent="0.25">
      <c r="A16" s="23" t="s">
        <v>6</v>
      </c>
      <c r="B16" s="23">
        <v>0</v>
      </c>
      <c r="C16" s="23">
        <v>0</v>
      </c>
      <c r="D16" s="23">
        <v>0</v>
      </c>
      <c r="E16" s="23">
        <v>0</v>
      </c>
      <c r="F16" s="23">
        <v>0</v>
      </c>
      <c r="G16" s="23">
        <v>0</v>
      </c>
      <c r="H16" s="23">
        <v>0</v>
      </c>
      <c r="I16" s="23">
        <f>SUM(B16:H16)</f>
        <v>0</v>
      </c>
    </row>
    <row r="17" spans="1:9" x14ac:dyDescent="0.25">
      <c r="A17" s="23" t="s">
        <v>3</v>
      </c>
      <c r="B17" s="23">
        <v>0</v>
      </c>
      <c r="C17" s="23">
        <v>0</v>
      </c>
      <c r="D17" s="23">
        <v>0</v>
      </c>
      <c r="E17" s="23">
        <v>0</v>
      </c>
      <c r="F17" s="23">
        <v>0</v>
      </c>
      <c r="G17" s="23">
        <v>0</v>
      </c>
      <c r="H17" s="23">
        <v>0</v>
      </c>
      <c r="I17" s="23">
        <f t="shared" ref="I17:I24" si="0">SUM(B17:H17)</f>
        <v>0</v>
      </c>
    </row>
    <row r="18" spans="1:9" x14ac:dyDescent="0.25">
      <c r="A18" s="23" t="s">
        <v>7</v>
      </c>
      <c r="B18" s="23">
        <v>0</v>
      </c>
      <c r="C18" s="23">
        <v>0</v>
      </c>
      <c r="D18" s="23">
        <v>0</v>
      </c>
      <c r="E18" s="23">
        <v>0</v>
      </c>
      <c r="F18" s="23">
        <v>0</v>
      </c>
      <c r="G18" s="23">
        <v>0</v>
      </c>
      <c r="H18" s="23">
        <v>0</v>
      </c>
      <c r="I18" s="23">
        <f t="shared" si="0"/>
        <v>0</v>
      </c>
    </row>
    <row r="19" spans="1:9" x14ac:dyDescent="0.25">
      <c r="A19" s="23" t="s">
        <v>8</v>
      </c>
      <c r="B19" s="23">
        <v>0</v>
      </c>
      <c r="C19" s="23">
        <v>0</v>
      </c>
      <c r="D19" s="23">
        <v>0</v>
      </c>
      <c r="E19" s="23">
        <v>0</v>
      </c>
      <c r="F19" s="23">
        <v>0</v>
      </c>
      <c r="G19" s="23">
        <v>0</v>
      </c>
      <c r="H19" s="23">
        <v>0</v>
      </c>
      <c r="I19" s="23">
        <f t="shared" si="0"/>
        <v>0</v>
      </c>
    </row>
    <row r="20" spans="1:9" ht="15" customHeight="1" x14ac:dyDescent="0.25">
      <c r="A20" s="17" t="s">
        <v>2</v>
      </c>
      <c r="B20" s="22">
        <f t="shared" ref="B20:H20" si="1">SUM(B15:B19)</f>
        <v>0</v>
      </c>
      <c r="C20" s="22">
        <f t="shared" si="1"/>
        <v>0</v>
      </c>
      <c r="D20" s="22">
        <f t="shared" si="1"/>
        <v>250000</v>
      </c>
      <c r="E20" s="22">
        <f t="shared" si="1"/>
        <v>250000</v>
      </c>
      <c r="F20" s="22">
        <f t="shared" si="1"/>
        <v>250000</v>
      </c>
      <c r="G20" s="22">
        <f t="shared" si="1"/>
        <v>250000</v>
      </c>
      <c r="H20" s="22">
        <f t="shared" si="1"/>
        <v>0</v>
      </c>
      <c r="I20" s="22">
        <f>SUM(B20:H20)</f>
        <v>1000000</v>
      </c>
    </row>
    <row r="21" spans="1:9" ht="15" customHeight="1" x14ac:dyDescent="0.25">
      <c r="A21" s="23" t="s">
        <v>12</v>
      </c>
      <c r="B21" s="23">
        <v>0</v>
      </c>
      <c r="C21" s="23">
        <v>0</v>
      </c>
      <c r="D21" s="23">
        <v>0</v>
      </c>
      <c r="E21" s="23">
        <v>0</v>
      </c>
      <c r="F21" s="23">
        <v>0</v>
      </c>
      <c r="G21" s="23">
        <v>0</v>
      </c>
      <c r="H21" s="23">
        <v>0</v>
      </c>
      <c r="I21" s="23">
        <f t="shared" si="0"/>
        <v>0</v>
      </c>
    </row>
    <row r="22" spans="1:9" x14ac:dyDescent="0.25">
      <c r="A22" s="23" t="s">
        <v>9</v>
      </c>
      <c r="B22" s="23">
        <v>0</v>
      </c>
      <c r="C22" s="23">
        <v>0</v>
      </c>
      <c r="D22" s="23">
        <v>0</v>
      </c>
      <c r="E22" s="23">
        <v>0</v>
      </c>
      <c r="F22" s="23">
        <v>0</v>
      </c>
      <c r="G22" s="23">
        <v>0</v>
      </c>
      <c r="H22" s="23">
        <v>0</v>
      </c>
      <c r="I22" s="23">
        <f t="shared" si="0"/>
        <v>0</v>
      </c>
    </row>
    <row r="23" spans="1:9" x14ac:dyDescent="0.25">
      <c r="A23" s="23" t="s">
        <v>10</v>
      </c>
      <c r="B23" s="23">
        <v>0</v>
      </c>
      <c r="C23" s="23">
        <v>0</v>
      </c>
      <c r="D23" s="23">
        <v>250000</v>
      </c>
      <c r="E23" s="23">
        <v>250000</v>
      </c>
      <c r="F23" s="23">
        <v>250000</v>
      </c>
      <c r="G23" s="23">
        <v>250000</v>
      </c>
      <c r="H23" s="23">
        <v>0</v>
      </c>
      <c r="I23" s="23">
        <f t="shared" si="0"/>
        <v>1000000</v>
      </c>
    </row>
    <row r="24" spans="1:9" x14ac:dyDescent="0.25">
      <c r="A24" s="23" t="s">
        <v>11</v>
      </c>
      <c r="B24" s="23">
        <v>0</v>
      </c>
      <c r="C24" s="23">
        <v>0</v>
      </c>
      <c r="D24" s="23">
        <v>0</v>
      </c>
      <c r="E24" s="23">
        <v>0</v>
      </c>
      <c r="F24" s="23">
        <v>0</v>
      </c>
      <c r="G24" s="23">
        <v>0</v>
      </c>
      <c r="H24" s="23">
        <v>0</v>
      </c>
      <c r="I24" s="23">
        <f t="shared" si="0"/>
        <v>0</v>
      </c>
    </row>
    <row r="25" spans="1:9" x14ac:dyDescent="0.25">
      <c r="A25" s="17" t="s">
        <v>0</v>
      </c>
      <c r="B25" s="22">
        <f>SUM(B21:B24)</f>
        <v>0</v>
      </c>
      <c r="C25" s="22">
        <f t="shared" ref="C25:G25" si="2">SUM(C21:C24)</f>
        <v>0</v>
      </c>
      <c r="D25" s="22">
        <f t="shared" si="2"/>
        <v>250000</v>
      </c>
      <c r="E25" s="22">
        <f t="shared" si="2"/>
        <v>250000</v>
      </c>
      <c r="F25" s="22">
        <f t="shared" si="2"/>
        <v>250000</v>
      </c>
      <c r="G25" s="22">
        <f t="shared" si="2"/>
        <v>250000</v>
      </c>
      <c r="H25" s="22">
        <f>SUM(H21:H24)</f>
        <v>0</v>
      </c>
      <c r="I25" s="22">
        <f>SUM(B25:H25)</f>
        <v>1000000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3"/>
      <c r="D30" s="23"/>
      <c r="E30" s="23"/>
      <c r="F30" s="23"/>
      <c r="G30" s="23"/>
      <c r="H30" s="23"/>
      <c r="I30" s="23"/>
    </row>
    <row r="31" spans="1:9" ht="13.5" customHeight="1" x14ac:dyDescent="0.25">
      <c r="A31" s="15"/>
      <c r="B31" s="15"/>
      <c r="C31" s="23"/>
      <c r="D31" s="23"/>
      <c r="E31" s="23"/>
      <c r="F31" s="23"/>
      <c r="G31" s="23"/>
      <c r="H31" s="23"/>
      <c r="I31" s="23"/>
    </row>
    <row r="32" spans="1:9" ht="13.5" customHeight="1" x14ac:dyDescent="0.25">
      <c r="A32" s="15"/>
      <c r="B32" s="15"/>
      <c r="C32" s="23"/>
      <c r="D32" s="23"/>
      <c r="E32" s="23"/>
      <c r="F32" s="23"/>
      <c r="G32" s="23"/>
      <c r="H32" s="23"/>
      <c r="I32" s="23"/>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633A35C7-3F98-40E1-A25B-AC75E79B1718}">
          <x14:formula1>
            <xm:f>'S:\!BUDGET 2017\!OLD\[FY 17 Budget Utility Services CIP Projects 4.25.16 entry doc - AFTER SORTING.xlsx]DROPDOWN INFO - DO NOT CHANGE'!#REF!</xm:f>
          </x14:formula1>
          <xm:sqref>A30:B31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06403-37B7-4671-890B-9B4339F7D398}">
  <dimension ref="A1:I32"/>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35</v>
      </c>
      <c r="B3" s="3"/>
      <c r="C3" s="3"/>
      <c r="D3" s="3"/>
      <c r="E3" s="3"/>
      <c r="F3" s="13"/>
      <c r="G3" s="13"/>
      <c r="H3" s="13"/>
      <c r="I3" s="13"/>
    </row>
    <row r="4" spans="1:9" x14ac:dyDescent="0.25">
      <c r="A4" s="3" t="s">
        <v>36</v>
      </c>
      <c r="B4" s="3"/>
      <c r="C4" s="3"/>
      <c r="D4" s="3"/>
      <c r="E4" s="3"/>
      <c r="F4" s="13"/>
      <c r="G4" s="13"/>
      <c r="H4" s="13"/>
      <c r="I4" s="13"/>
    </row>
    <row r="5" spans="1:9" x14ac:dyDescent="0.25">
      <c r="A5" s="3" t="s">
        <v>23</v>
      </c>
      <c r="B5" s="3"/>
      <c r="C5" s="3"/>
      <c r="D5" s="3"/>
      <c r="E5" s="3"/>
      <c r="F5" s="13"/>
      <c r="G5" s="13"/>
      <c r="H5" s="13"/>
      <c r="I5" s="13"/>
    </row>
    <row r="6" spans="1:9" x14ac:dyDescent="0.25">
      <c r="A6" s="3" t="s">
        <v>67</v>
      </c>
      <c r="B6" s="3"/>
      <c r="C6" s="3"/>
      <c r="D6" s="3"/>
      <c r="E6" s="3"/>
      <c r="F6" s="13"/>
      <c r="G6" s="13"/>
      <c r="H6" s="13"/>
      <c r="I6" s="13"/>
    </row>
    <row r="7" spans="1:9" x14ac:dyDescent="0.25">
      <c r="A7" s="3" t="s">
        <v>37</v>
      </c>
      <c r="B7" s="3"/>
      <c r="C7" s="3"/>
      <c r="D7" s="3"/>
      <c r="E7" s="3"/>
      <c r="F7" s="13"/>
      <c r="G7" s="13"/>
      <c r="H7" s="13"/>
      <c r="I7" s="13"/>
    </row>
    <row r="8" spans="1:9" x14ac:dyDescent="0.25">
      <c r="A8" s="5" t="s">
        <v>5</v>
      </c>
      <c r="B8" s="4"/>
      <c r="C8" s="3"/>
      <c r="D8" s="3"/>
      <c r="E8" s="3"/>
      <c r="F8" s="13"/>
      <c r="G8" s="13"/>
      <c r="H8" s="13"/>
      <c r="I8" s="13"/>
    </row>
    <row r="9" spans="1:9" x14ac:dyDescent="0.25">
      <c r="A9" s="26" t="s">
        <v>38</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3" t="s">
        <v>26</v>
      </c>
      <c r="B15" s="23">
        <v>0</v>
      </c>
      <c r="C15" s="23">
        <v>0</v>
      </c>
      <c r="D15" s="23">
        <v>50000</v>
      </c>
      <c r="E15" s="23">
        <v>0</v>
      </c>
      <c r="F15" s="23">
        <v>0</v>
      </c>
      <c r="G15" s="23">
        <v>0</v>
      </c>
      <c r="H15" s="23">
        <v>0</v>
      </c>
      <c r="I15" s="23">
        <f t="shared" ref="I15:I25" si="0">SUM(B15:H15)</f>
        <v>50000</v>
      </c>
    </row>
    <row r="16" spans="1:9" x14ac:dyDescent="0.25">
      <c r="A16" s="23" t="s">
        <v>6</v>
      </c>
      <c r="B16" s="23">
        <v>0</v>
      </c>
      <c r="C16" s="23">
        <v>0</v>
      </c>
      <c r="D16" s="23">
        <v>0</v>
      </c>
      <c r="E16" s="23">
        <v>0</v>
      </c>
      <c r="F16" s="23">
        <v>0</v>
      </c>
      <c r="G16" s="23">
        <v>0</v>
      </c>
      <c r="H16" s="23">
        <v>0</v>
      </c>
      <c r="I16" s="23">
        <f t="shared" si="0"/>
        <v>0</v>
      </c>
    </row>
    <row r="17" spans="1:9" x14ac:dyDescent="0.25">
      <c r="A17" s="23" t="s">
        <v>3</v>
      </c>
      <c r="B17" s="23">
        <v>0</v>
      </c>
      <c r="C17" s="23">
        <v>0</v>
      </c>
      <c r="D17" s="23">
        <v>0</v>
      </c>
      <c r="E17" s="23">
        <v>0</v>
      </c>
      <c r="F17" s="23">
        <v>0</v>
      </c>
      <c r="G17" s="23">
        <v>0</v>
      </c>
      <c r="H17" s="23">
        <v>0</v>
      </c>
      <c r="I17" s="23">
        <f t="shared" si="0"/>
        <v>0</v>
      </c>
    </row>
    <row r="18" spans="1:9" x14ac:dyDescent="0.25">
      <c r="A18" s="23" t="s">
        <v>7</v>
      </c>
      <c r="B18" s="23">
        <v>0</v>
      </c>
      <c r="C18" s="23">
        <v>0</v>
      </c>
      <c r="D18" s="23">
        <v>0</v>
      </c>
      <c r="E18" s="23">
        <v>0</v>
      </c>
      <c r="F18" s="23">
        <v>0</v>
      </c>
      <c r="G18" s="23">
        <v>0</v>
      </c>
      <c r="H18" s="23">
        <v>0</v>
      </c>
      <c r="I18" s="23">
        <f t="shared" si="0"/>
        <v>0</v>
      </c>
    </row>
    <row r="19" spans="1:9" x14ac:dyDescent="0.25">
      <c r="A19" s="23" t="s">
        <v>8</v>
      </c>
      <c r="B19" s="23">
        <v>0</v>
      </c>
      <c r="C19" s="23">
        <v>0</v>
      </c>
      <c r="D19" s="23">
        <v>0</v>
      </c>
      <c r="E19" s="23">
        <v>0</v>
      </c>
      <c r="F19" s="23">
        <v>0</v>
      </c>
      <c r="G19" s="23">
        <v>0</v>
      </c>
      <c r="H19" s="23">
        <v>0</v>
      </c>
      <c r="I19" s="23">
        <f t="shared" si="0"/>
        <v>0</v>
      </c>
    </row>
    <row r="20" spans="1:9" ht="15" customHeight="1" x14ac:dyDescent="0.25">
      <c r="A20" s="17" t="s">
        <v>2</v>
      </c>
      <c r="B20" s="22">
        <f t="shared" ref="B20:H20" si="1">SUM(B15:B19)</f>
        <v>0</v>
      </c>
      <c r="C20" s="22">
        <f t="shared" si="1"/>
        <v>0</v>
      </c>
      <c r="D20" s="22">
        <f t="shared" si="1"/>
        <v>50000</v>
      </c>
      <c r="E20" s="22">
        <f t="shared" si="1"/>
        <v>0</v>
      </c>
      <c r="F20" s="22">
        <f t="shared" si="1"/>
        <v>0</v>
      </c>
      <c r="G20" s="22">
        <f t="shared" si="1"/>
        <v>0</v>
      </c>
      <c r="H20" s="22">
        <f t="shared" si="1"/>
        <v>0</v>
      </c>
      <c r="I20" s="22">
        <f t="shared" si="0"/>
        <v>50000</v>
      </c>
    </row>
    <row r="21" spans="1:9" ht="15" customHeight="1" x14ac:dyDescent="0.25">
      <c r="A21" s="23" t="s">
        <v>12</v>
      </c>
      <c r="B21" s="23">
        <v>0</v>
      </c>
      <c r="C21" s="23">
        <v>0</v>
      </c>
      <c r="D21" s="23">
        <v>0</v>
      </c>
      <c r="E21" s="23">
        <v>0</v>
      </c>
      <c r="F21" s="23">
        <v>0</v>
      </c>
      <c r="G21" s="23">
        <v>0</v>
      </c>
      <c r="H21" s="23">
        <v>0</v>
      </c>
      <c r="I21" s="23">
        <f t="shared" si="0"/>
        <v>0</v>
      </c>
    </row>
    <row r="22" spans="1:9" x14ac:dyDescent="0.25">
      <c r="A22" s="23" t="s">
        <v>9</v>
      </c>
      <c r="B22" s="23">
        <v>0</v>
      </c>
      <c r="C22" s="23">
        <v>0</v>
      </c>
      <c r="D22" s="23">
        <v>0</v>
      </c>
      <c r="E22" s="23">
        <v>0</v>
      </c>
      <c r="F22" s="23">
        <v>0</v>
      </c>
      <c r="G22" s="23">
        <v>0</v>
      </c>
      <c r="H22" s="23">
        <v>0</v>
      </c>
      <c r="I22" s="23">
        <f t="shared" si="0"/>
        <v>0</v>
      </c>
    </row>
    <row r="23" spans="1:9" x14ac:dyDescent="0.25">
      <c r="A23" s="23" t="s">
        <v>10</v>
      </c>
      <c r="B23" s="23">
        <v>0</v>
      </c>
      <c r="C23" s="23">
        <v>0</v>
      </c>
      <c r="D23" s="23">
        <v>50000</v>
      </c>
      <c r="E23" s="23">
        <v>0</v>
      </c>
      <c r="F23" s="23">
        <v>0</v>
      </c>
      <c r="G23" s="23">
        <v>0</v>
      </c>
      <c r="H23" s="23">
        <v>0</v>
      </c>
      <c r="I23" s="23">
        <f t="shared" si="0"/>
        <v>50000</v>
      </c>
    </row>
    <row r="24" spans="1:9" x14ac:dyDescent="0.25">
      <c r="A24" s="23" t="s">
        <v>11</v>
      </c>
      <c r="B24" s="23">
        <v>0</v>
      </c>
      <c r="C24" s="23">
        <v>0</v>
      </c>
      <c r="D24" s="23">
        <v>0</v>
      </c>
      <c r="E24" s="23">
        <v>0</v>
      </c>
      <c r="F24" s="23">
        <v>0</v>
      </c>
      <c r="G24" s="23">
        <v>0</v>
      </c>
      <c r="H24" s="23">
        <v>0</v>
      </c>
      <c r="I24" s="23">
        <f t="shared" si="0"/>
        <v>0</v>
      </c>
    </row>
    <row r="25" spans="1:9" x14ac:dyDescent="0.25">
      <c r="A25" s="17" t="s">
        <v>0</v>
      </c>
      <c r="B25" s="22">
        <f t="shared" ref="B25:H25" si="2">SUM(B21:B24)</f>
        <v>0</v>
      </c>
      <c r="C25" s="22">
        <f t="shared" si="2"/>
        <v>0</v>
      </c>
      <c r="D25" s="22">
        <f t="shared" si="2"/>
        <v>50000</v>
      </c>
      <c r="E25" s="22">
        <f t="shared" si="2"/>
        <v>0</v>
      </c>
      <c r="F25" s="22">
        <f t="shared" si="2"/>
        <v>0</v>
      </c>
      <c r="G25" s="22">
        <f t="shared" si="2"/>
        <v>0</v>
      </c>
      <c r="H25" s="22">
        <f t="shared" si="2"/>
        <v>0</v>
      </c>
      <c r="I25" s="22">
        <f t="shared" si="0"/>
        <v>50000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3"/>
      <c r="D30" s="23"/>
      <c r="E30" s="23"/>
      <c r="F30" s="23"/>
      <c r="G30" s="23"/>
      <c r="H30" s="23"/>
      <c r="I30" s="23"/>
    </row>
    <row r="31" spans="1:9" ht="13.5" customHeight="1" x14ac:dyDescent="0.25">
      <c r="A31" s="15"/>
      <c r="B31" s="15"/>
      <c r="C31" s="23"/>
      <c r="D31" s="23"/>
      <c r="E31" s="23"/>
      <c r="F31" s="23"/>
      <c r="G31" s="23"/>
      <c r="H31" s="23"/>
      <c r="I31" s="23"/>
    </row>
    <row r="32" spans="1:9" ht="13.5" customHeight="1" x14ac:dyDescent="0.25">
      <c r="A32" s="15"/>
      <c r="B32" s="15"/>
      <c r="C32" s="23"/>
      <c r="D32" s="23"/>
      <c r="E32" s="23"/>
      <c r="F32" s="23"/>
      <c r="G32" s="23"/>
      <c r="H32" s="23"/>
      <c r="I32" s="23"/>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FCF957D3-06E5-4ECD-9CD5-5A1147C2B337}">
          <x14:formula1>
            <xm:f>'S:\!BUDGET 2017\!OLD\[FY 17 Budget Utility Services CIP Projects 4.25.16 entry doc - AFTER SORTING.xlsx]DROPDOWN INFO - DO NOT CHANGE'!#REF!</xm:f>
          </x14:formula1>
          <xm:sqref>A30:B31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5CD17-35EE-4392-A529-7A5DB1C286AC}">
  <dimension ref="A1:I33"/>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39</v>
      </c>
      <c r="B3" s="3"/>
      <c r="C3" s="3"/>
      <c r="D3" s="3"/>
      <c r="E3" s="3"/>
      <c r="F3" s="13"/>
      <c r="G3" s="13"/>
      <c r="H3" s="13"/>
      <c r="I3" s="13"/>
    </row>
    <row r="4" spans="1:9" x14ac:dyDescent="0.25">
      <c r="A4" s="3" t="s">
        <v>36</v>
      </c>
      <c r="B4" s="3"/>
      <c r="C4" s="3"/>
      <c r="D4" s="3"/>
      <c r="E4" s="3"/>
      <c r="F4" s="13"/>
      <c r="G4" s="13"/>
      <c r="H4" s="13"/>
      <c r="I4" s="13"/>
    </row>
    <row r="5" spans="1:9" x14ac:dyDescent="0.25">
      <c r="A5" s="3" t="s">
        <v>23</v>
      </c>
      <c r="B5" s="3"/>
      <c r="C5" s="3"/>
      <c r="D5" s="3"/>
      <c r="E5" s="3"/>
      <c r="F5" s="13"/>
      <c r="G5" s="13"/>
      <c r="H5" s="13"/>
      <c r="I5" s="13"/>
    </row>
    <row r="6" spans="1:9" x14ac:dyDescent="0.25">
      <c r="A6" s="3" t="s">
        <v>67</v>
      </c>
      <c r="B6" s="3"/>
      <c r="C6" s="3"/>
      <c r="D6" s="3"/>
      <c r="E6" s="3"/>
      <c r="F6" s="13"/>
      <c r="G6" s="13"/>
      <c r="H6" s="13"/>
      <c r="I6" s="13"/>
    </row>
    <row r="7" spans="1:9" x14ac:dyDescent="0.25">
      <c r="A7" s="3" t="s">
        <v>37</v>
      </c>
      <c r="B7" s="3"/>
      <c r="C7" s="3"/>
      <c r="D7" s="3"/>
      <c r="E7" s="3"/>
      <c r="F7" s="13"/>
      <c r="G7" s="13"/>
      <c r="H7" s="13"/>
      <c r="I7" s="13"/>
    </row>
    <row r="8" spans="1:9" x14ac:dyDescent="0.25">
      <c r="A8" s="5" t="s">
        <v>5</v>
      </c>
      <c r="B8" s="4"/>
      <c r="C8" s="3"/>
      <c r="D8" s="3"/>
      <c r="E8" s="3"/>
      <c r="F8" s="13"/>
      <c r="G8" s="13"/>
      <c r="H8" s="13"/>
      <c r="I8" s="13"/>
    </row>
    <row r="9" spans="1:9" x14ac:dyDescent="0.25">
      <c r="A9" s="26" t="s">
        <v>63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5" t="s">
        <v>26</v>
      </c>
      <c r="B15" s="25">
        <v>0</v>
      </c>
      <c r="C15" s="25">
        <v>0</v>
      </c>
      <c r="D15" s="25">
        <v>50000</v>
      </c>
      <c r="E15" s="25">
        <v>0</v>
      </c>
      <c r="F15" s="25">
        <v>0</v>
      </c>
      <c r="G15" s="25">
        <v>0</v>
      </c>
      <c r="H15" s="25">
        <v>0</v>
      </c>
      <c r="I15" s="25">
        <f t="shared" ref="I15:I25" si="0">SUM(B15:H15)</f>
        <v>50000</v>
      </c>
    </row>
    <row r="16" spans="1:9" x14ac:dyDescent="0.25">
      <c r="A16" s="25" t="s">
        <v>6</v>
      </c>
      <c r="B16" s="25">
        <v>0</v>
      </c>
      <c r="C16" s="25">
        <v>0</v>
      </c>
      <c r="D16" s="25">
        <v>0</v>
      </c>
      <c r="E16" s="25">
        <v>0</v>
      </c>
      <c r="F16" s="25">
        <v>0</v>
      </c>
      <c r="G16" s="25">
        <v>0</v>
      </c>
      <c r="H16" s="25">
        <v>0</v>
      </c>
      <c r="I16" s="25">
        <f t="shared" si="0"/>
        <v>0</v>
      </c>
    </row>
    <row r="17" spans="1:9" x14ac:dyDescent="0.25">
      <c r="A17" s="25" t="s">
        <v>3</v>
      </c>
      <c r="B17" s="25">
        <v>0</v>
      </c>
      <c r="C17" s="25">
        <v>0</v>
      </c>
      <c r="D17" s="25">
        <v>0</v>
      </c>
      <c r="E17" s="25">
        <v>0</v>
      </c>
      <c r="F17" s="25">
        <v>0</v>
      </c>
      <c r="G17" s="25">
        <v>0</v>
      </c>
      <c r="H17" s="25">
        <v>0</v>
      </c>
      <c r="I17" s="25">
        <f t="shared" si="0"/>
        <v>0</v>
      </c>
    </row>
    <row r="18" spans="1:9" x14ac:dyDescent="0.25">
      <c r="A18" s="25" t="s">
        <v>7</v>
      </c>
      <c r="B18" s="25">
        <v>0</v>
      </c>
      <c r="C18" s="25">
        <v>0</v>
      </c>
      <c r="D18" s="25">
        <v>0</v>
      </c>
      <c r="E18" s="25">
        <v>0</v>
      </c>
      <c r="F18" s="25">
        <v>0</v>
      </c>
      <c r="G18" s="25">
        <v>0</v>
      </c>
      <c r="H18" s="25">
        <v>0</v>
      </c>
      <c r="I18" s="25">
        <f t="shared" si="0"/>
        <v>0</v>
      </c>
    </row>
    <row r="19" spans="1:9" x14ac:dyDescent="0.25">
      <c r="A19" s="25" t="s">
        <v>8</v>
      </c>
      <c r="B19" s="25">
        <v>0</v>
      </c>
      <c r="C19" s="25">
        <v>0</v>
      </c>
      <c r="D19" s="25">
        <v>0</v>
      </c>
      <c r="E19" s="25">
        <v>0</v>
      </c>
      <c r="F19" s="25">
        <v>0</v>
      </c>
      <c r="G19" s="25">
        <v>0</v>
      </c>
      <c r="H19" s="25">
        <v>0</v>
      </c>
      <c r="I19" s="25">
        <f t="shared" si="0"/>
        <v>0</v>
      </c>
    </row>
    <row r="20" spans="1:9" ht="15" customHeight="1" x14ac:dyDescent="0.25">
      <c r="A20" s="17" t="s">
        <v>2</v>
      </c>
      <c r="B20" s="22">
        <f t="shared" ref="B20:H20" si="1">SUM(B15:B19)</f>
        <v>0</v>
      </c>
      <c r="C20" s="22">
        <f t="shared" si="1"/>
        <v>0</v>
      </c>
      <c r="D20" s="22">
        <f>SUBTOTAL(109,D15:D19)</f>
        <v>50000</v>
      </c>
      <c r="E20" s="22">
        <f t="shared" si="1"/>
        <v>0</v>
      </c>
      <c r="F20" s="22">
        <f t="shared" si="1"/>
        <v>0</v>
      </c>
      <c r="G20" s="22">
        <f t="shared" si="1"/>
        <v>0</v>
      </c>
      <c r="H20" s="22">
        <f t="shared" si="1"/>
        <v>0</v>
      </c>
      <c r="I20" s="22">
        <f t="shared" si="0"/>
        <v>50000</v>
      </c>
    </row>
    <row r="21" spans="1:9" ht="15" customHeight="1" x14ac:dyDescent="0.25">
      <c r="A21" s="25" t="s">
        <v>12</v>
      </c>
      <c r="B21" s="25">
        <v>0</v>
      </c>
      <c r="C21" s="25">
        <v>0</v>
      </c>
      <c r="D21" s="25">
        <v>0</v>
      </c>
      <c r="E21" s="25">
        <v>0</v>
      </c>
      <c r="F21" s="25">
        <v>0</v>
      </c>
      <c r="G21" s="25">
        <v>0</v>
      </c>
      <c r="H21" s="25">
        <v>0</v>
      </c>
      <c r="I21" s="25">
        <f t="shared" si="0"/>
        <v>0</v>
      </c>
    </row>
    <row r="22" spans="1:9" x14ac:dyDescent="0.25">
      <c r="A22" s="25" t="s">
        <v>9</v>
      </c>
      <c r="B22" s="25">
        <v>0</v>
      </c>
      <c r="C22" s="25">
        <v>0</v>
      </c>
      <c r="D22" s="25">
        <v>5000</v>
      </c>
      <c r="E22" s="25">
        <v>0</v>
      </c>
      <c r="F22" s="25">
        <v>0</v>
      </c>
      <c r="G22" s="25">
        <v>0</v>
      </c>
      <c r="H22" s="25">
        <v>0</v>
      </c>
      <c r="I22" s="25">
        <f t="shared" si="0"/>
        <v>5000</v>
      </c>
    </row>
    <row r="23" spans="1:9" x14ac:dyDescent="0.25">
      <c r="A23" s="25" t="s">
        <v>10</v>
      </c>
      <c r="B23" s="25">
        <v>0</v>
      </c>
      <c r="C23" s="25">
        <v>0</v>
      </c>
      <c r="D23" s="25">
        <v>45000</v>
      </c>
      <c r="E23" s="25">
        <v>0</v>
      </c>
      <c r="F23" s="25">
        <v>0</v>
      </c>
      <c r="G23" s="25">
        <v>0</v>
      </c>
      <c r="H23" s="25">
        <v>0</v>
      </c>
      <c r="I23" s="25">
        <f t="shared" si="0"/>
        <v>45000</v>
      </c>
    </row>
    <row r="24" spans="1:9" x14ac:dyDescent="0.25">
      <c r="A24" s="25" t="s">
        <v>11</v>
      </c>
      <c r="B24" s="25">
        <v>0</v>
      </c>
      <c r="C24" s="25">
        <v>0</v>
      </c>
      <c r="D24" s="25">
        <v>0</v>
      </c>
      <c r="E24" s="25">
        <v>0</v>
      </c>
      <c r="F24" s="25">
        <v>0</v>
      </c>
      <c r="G24" s="25">
        <v>0</v>
      </c>
      <c r="H24" s="25">
        <v>0</v>
      </c>
      <c r="I24" s="25">
        <f t="shared" si="0"/>
        <v>0</v>
      </c>
    </row>
    <row r="25" spans="1:9" x14ac:dyDescent="0.25">
      <c r="A25" s="17" t="s">
        <v>0</v>
      </c>
      <c r="B25" s="22">
        <f>SUM(B21:B24)</f>
        <v>0</v>
      </c>
      <c r="C25" s="22">
        <f t="shared" ref="C25:G25" si="2">SUM(C21:C24)</f>
        <v>0</v>
      </c>
      <c r="D25" s="22">
        <f>SUM(D21:D24)</f>
        <v>50000</v>
      </c>
      <c r="E25" s="22">
        <f t="shared" si="2"/>
        <v>0</v>
      </c>
      <c r="F25" s="22">
        <f t="shared" si="2"/>
        <v>0</v>
      </c>
      <c r="G25" s="22">
        <f t="shared" si="2"/>
        <v>0</v>
      </c>
      <c r="H25" s="22">
        <f>SUM(H21:H24)</f>
        <v>0</v>
      </c>
      <c r="I25" s="22">
        <f t="shared" si="0"/>
        <v>50000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5"/>
      <c r="D30" s="25"/>
      <c r="E30" s="25"/>
      <c r="F30" s="25"/>
      <c r="G30" s="25"/>
      <c r="H30" s="25"/>
      <c r="I30" s="25"/>
    </row>
    <row r="31" spans="1:9" ht="13.5" customHeight="1" x14ac:dyDescent="0.25">
      <c r="A31" s="15"/>
      <c r="B31" s="15"/>
      <c r="C31" s="25"/>
      <c r="D31" s="25"/>
      <c r="E31" s="25"/>
      <c r="F31" s="25"/>
      <c r="G31" s="25"/>
      <c r="H31" s="25"/>
      <c r="I31" s="25"/>
    </row>
    <row r="32" spans="1:9" ht="13.5" customHeight="1" x14ac:dyDescent="0.25">
      <c r="A32" s="15"/>
      <c r="B32" s="15"/>
      <c r="C32" s="25"/>
      <c r="D32" s="25"/>
      <c r="E32" s="25"/>
      <c r="F32" s="25"/>
      <c r="G32" s="25"/>
      <c r="H32" s="25"/>
      <c r="I32" s="25"/>
    </row>
    <row r="33" spans="1:9" ht="13.5" customHeight="1" x14ac:dyDescent="0.25">
      <c r="A33" s="15"/>
      <c r="B33" s="15"/>
      <c r="C33" s="25"/>
      <c r="D33" s="25"/>
      <c r="E33" s="25"/>
      <c r="F33" s="25"/>
      <c r="G33" s="25"/>
      <c r="H33" s="25"/>
      <c r="I33" s="25"/>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639C14E1-7B06-49A4-9CF3-D8561A534CD8}">
          <x14:formula1>
            <xm:f>'S:\!BUDGET 2017\!OLD\[FY 17 Budget Utility Services CIP Projects 4.25.16 entry doc - AFTER SORTING.xlsx]DROPDOWN INFO - DO NOT CHANGE'!#REF!</xm:f>
          </x14:formula1>
          <xm:sqref>A30:B31 A33:B33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66406-52FD-496C-956A-2EE30C3C0227}">
  <dimension ref="A1:I34"/>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69</v>
      </c>
      <c r="B3" s="3"/>
      <c r="C3" s="3"/>
      <c r="D3" s="3"/>
      <c r="E3" s="3"/>
      <c r="F3" s="13"/>
      <c r="G3" s="13"/>
      <c r="H3" s="13"/>
      <c r="I3" s="13"/>
    </row>
    <row r="4" spans="1:9" x14ac:dyDescent="0.25">
      <c r="A4" s="3" t="s">
        <v>40</v>
      </c>
      <c r="B4" s="3"/>
      <c r="C4" s="3"/>
      <c r="D4" s="3"/>
      <c r="E4" s="3"/>
      <c r="F4" s="13"/>
      <c r="G4" s="13"/>
      <c r="H4" s="13"/>
      <c r="I4" s="13"/>
    </row>
    <row r="5" spans="1:9" x14ac:dyDescent="0.25">
      <c r="A5" s="3" t="s">
        <v>23</v>
      </c>
      <c r="B5" s="3"/>
      <c r="C5" s="3"/>
      <c r="D5" s="3"/>
      <c r="E5" s="3"/>
      <c r="F5" s="13"/>
      <c r="G5" s="13"/>
      <c r="H5" s="13"/>
      <c r="I5" s="13"/>
    </row>
    <row r="6" spans="1:9" x14ac:dyDescent="0.25">
      <c r="A6" s="3" t="s">
        <v>67</v>
      </c>
      <c r="B6" s="3"/>
      <c r="C6" s="3"/>
      <c r="D6" s="3"/>
      <c r="E6" s="3"/>
      <c r="F6" s="13"/>
      <c r="G6" s="13"/>
      <c r="H6" s="13"/>
      <c r="I6" s="13"/>
    </row>
    <row r="7" spans="1:9" x14ac:dyDescent="0.25">
      <c r="A7" s="3" t="s">
        <v>41</v>
      </c>
      <c r="B7" s="3"/>
      <c r="C7" s="3"/>
      <c r="D7" s="3"/>
      <c r="E7" s="3"/>
      <c r="F7" s="13"/>
      <c r="G7" s="13"/>
      <c r="H7" s="13"/>
      <c r="I7" s="13"/>
    </row>
    <row r="8" spans="1:9" x14ac:dyDescent="0.25">
      <c r="A8" s="5" t="s">
        <v>5</v>
      </c>
      <c r="B8" s="4"/>
      <c r="C8" s="3"/>
      <c r="D8" s="3"/>
      <c r="E8" s="3"/>
      <c r="F8" s="13"/>
      <c r="G8" s="13"/>
      <c r="H8" s="13"/>
      <c r="I8" s="13"/>
    </row>
    <row r="9" spans="1:9" x14ac:dyDescent="0.25">
      <c r="A9" s="26" t="s">
        <v>70</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5" t="s">
        <v>26</v>
      </c>
      <c r="B15" s="25">
        <v>0</v>
      </c>
      <c r="C15" s="25">
        <v>0</v>
      </c>
      <c r="D15" s="25">
        <v>300000</v>
      </c>
      <c r="E15" s="25">
        <v>0</v>
      </c>
      <c r="F15" s="25">
        <v>0</v>
      </c>
      <c r="G15" s="25">
        <v>0</v>
      </c>
      <c r="H15" s="25">
        <v>0</v>
      </c>
      <c r="I15" s="25">
        <f t="shared" ref="I15:I25" si="0">SUM(B15:H15)</f>
        <v>300000</v>
      </c>
    </row>
    <row r="16" spans="1:9" x14ac:dyDescent="0.25">
      <c r="A16" s="25" t="s">
        <v>6</v>
      </c>
      <c r="B16" s="25">
        <v>0</v>
      </c>
      <c r="C16" s="25">
        <v>0</v>
      </c>
      <c r="D16" s="25">
        <v>0</v>
      </c>
      <c r="E16" s="25">
        <v>0</v>
      </c>
      <c r="F16" s="25">
        <v>0</v>
      </c>
      <c r="G16" s="25">
        <v>0</v>
      </c>
      <c r="H16" s="25">
        <v>0</v>
      </c>
      <c r="I16" s="25">
        <f t="shared" si="0"/>
        <v>0</v>
      </c>
    </row>
    <row r="17" spans="1:9" x14ac:dyDescent="0.25">
      <c r="A17" s="25" t="s">
        <v>3</v>
      </c>
      <c r="B17" s="25">
        <v>0</v>
      </c>
      <c r="C17" s="25">
        <v>0</v>
      </c>
      <c r="D17" s="25">
        <v>0</v>
      </c>
      <c r="E17" s="25">
        <v>0</v>
      </c>
      <c r="F17" s="25">
        <v>0</v>
      </c>
      <c r="G17" s="25">
        <v>0</v>
      </c>
      <c r="H17" s="25">
        <v>0</v>
      </c>
      <c r="I17" s="25">
        <f t="shared" si="0"/>
        <v>0</v>
      </c>
    </row>
    <row r="18" spans="1:9" x14ac:dyDescent="0.25">
      <c r="A18" s="25" t="s">
        <v>7</v>
      </c>
      <c r="B18" s="25">
        <v>0</v>
      </c>
      <c r="C18" s="25">
        <v>0</v>
      </c>
      <c r="D18" s="25">
        <v>0</v>
      </c>
      <c r="E18" s="25">
        <v>0</v>
      </c>
      <c r="F18" s="25">
        <v>0</v>
      </c>
      <c r="G18" s="25">
        <v>0</v>
      </c>
      <c r="H18" s="25">
        <v>0</v>
      </c>
      <c r="I18" s="25">
        <f t="shared" si="0"/>
        <v>0</v>
      </c>
    </row>
    <row r="19" spans="1:9" x14ac:dyDescent="0.25">
      <c r="A19" s="25" t="s">
        <v>8</v>
      </c>
      <c r="B19" s="25">
        <v>0</v>
      </c>
      <c r="C19" s="25">
        <v>0</v>
      </c>
      <c r="D19" s="25">
        <v>0</v>
      </c>
      <c r="E19" s="25">
        <v>0</v>
      </c>
      <c r="F19" s="25">
        <v>0</v>
      </c>
      <c r="G19" s="25">
        <v>0</v>
      </c>
      <c r="H19" s="25">
        <v>0</v>
      </c>
      <c r="I19" s="25">
        <f t="shared" si="0"/>
        <v>0</v>
      </c>
    </row>
    <row r="20" spans="1:9" ht="15" customHeight="1" x14ac:dyDescent="0.25">
      <c r="A20" s="17" t="s">
        <v>2</v>
      </c>
      <c r="B20" s="22">
        <f t="shared" ref="B20:H20" si="1">SUM(B15:B19)</f>
        <v>0</v>
      </c>
      <c r="C20" s="22">
        <f t="shared" si="1"/>
        <v>0</v>
      </c>
      <c r="D20" s="22">
        <f>SUBTOTAL(109,D15:D19)</f>
        <v>300000</v>
      </c>
      <c r="E20" s="22">
        <f t="shared" si="1"/>
        <v>0</v>
      </c>
      <c r="F20" s="22">
        <f t="shared" si="1"/>
        <v>0</v>
      </c>
      <c r="G20" s="22">
        <f t="shared" si="1"/>
        <v>0</v>
      </c>
      <c r="H20" s="22">
        <f t="shared" si="1"/>
        <v>0</v>
      </c>
      <c r="I20" s="22">
        <f t="shared" si="0"/>
        <v>300000</v>
      </c>
    </row>
    <row r="21" spans="1:9" ht="15" customHeight="1" x14ac:dyDescent="0.25">
      <c r="A21" s="25" t="s">
        <v>12</v>
      </c>
      <c r="B21" s="25">
        <v>0</v>
      </c>
      <c r="C21" s="25">
        <v>0</v>
      </c>
      <c r="D21" s="25">
        <v>0</v>
      </c>
      <c r="E21" s="25">
        <v>0</v>
      </c>
      <c r="F21" s="25">
        <v>0</v>
      </c>
      <c r="G21" s="25">
        <v>0</v>
      </c>
      <c r="H21" s="25">
        <v>0</v>
      </c>
      <c r="I21" s="25">
        <f t="shared" si="0"/>
        <v>0</v>
      </c>
    </row>
    <row r="22" spans="1:9" x14ac:dyDescent="0.25">
      <c r="A22" s="25" t="s">
        <v>9</v>
      </c>
      <c r="B22" s="25">
        <v>0</v>
      </c>
      <c r="C22" s="25">
        <v>0</v>
      </c>
      <c r="D22" s="25">
        <v>0</v>
      </c>
      <c r="E22" s="25">
        <v>0</v>
      </c>
      <c r="F22" s="25">
        <v>0</v>
      </c>
      <c r="G22" s="25">
        <v>0</v>
      </c>
      <c r="H22" s="25">
        <v>0</v>
      </c>
      <c r="I22" s="25">
        <f t="shared" si="0"/>
        <v>0</v>
      </c>
    </row>
    <row r="23" spans="1:9" x14ac:dyDescent="0.25">
      <c r="A23" s="25" t="s">
        <v>10</v>
      </c>
      <c r="B23" s="25">
        <v>0</v>
      </c>
      <c r="C23" s="25">
        <v>0</v>
      </c>
      <c r="D23" s="25">
        <v>300000</v>
      </c>
      <c r="E23" s="25">
        <v>0</v>
      </c>
      <c r="F23" s="25">
        <v>0</v>
      </c>
      <c r="G23" s="25">
        <v>0</v>
      </c>
      <c r="H23" s="25">
        <v>0</v>
      </c>
      <c r="I23" s="25">
        <f t="shared" si="0"/>
        <v>300000</v>
      </c>
    </row>
    <row r="24" spans="1:9" x14ac:dyDescent="0.25">
      <c r="A24" s="25" t="s">
        <v>11</v>
      </c>
      <c r="B24" s="25">
        <v>0</v>
      </c>
      <c r="C24" s="25">
        <v>0</v>
      </c>
      <c r="D24" s="25">
        <v>0</v>
      </c>
      <c r="E24" s="25">
        <v>0</v>
      </c>
      <c r="F24" s="25">
        <v>0</v>
      </c>
      <c r="G24" s="25">
        <v>0</v>
      </c>
      <c r="H24" s="25">
        <v>0</v>
      </c>
      <c r="I24" s="25">
        <f t="shared" si="0"/>
        <v>0</v>
      </c>
    </row>
    <row r="25" spans="1:9" x14ac:dyDescent="0.25">
      <c r="A25" s="17" t="s">
        <v>0</v>
      </c>
      <c r="B25" s="22">
        <f>SUM(B21:B24)</f>
        <v>0</v>
      </c>
      <c r="C25" s="22">
        <f t="shared" ref="C25:G25" si="2">SUM(C21:C24)</f>
        <v>0</v>
      </c>
      <c r="D25" s="22">
        <f>SUM(D21:D24)</f>
        <v>300000</v>
      </c>
      <c r="E25" s="22">
        <f t="shared" si="2"/>
        <v>0</v>
      </c>
      <c r="F25" s="22">
        <f t="shared" si="2"/>
        <v>0</v>
      </c>
      <c r="G25" s="22">
        <f t="shared" si="2"/>
        <v>0</v>
      </c>
      <c r="H25" s="22">
        <f>SUM(H21:H24)</f>
        <v>0</v>
      </c>
      <c r="I25" s="22">
        <f t="shared" si="0"/>
        <v>300000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5"/>
      <c r="D30" s="25"/>
      <c r="E30" s="25"/>
      <c r="F30" s="25"/>
      <c r="G30" s="25"/>
      <c r="H30" s="25"/>
      <c r="I30" s="25"/>
    </row>
    <row r="31" spans="1:9" ht="13.5" customHeight="1" x14ac:dyDescent="0.25">
      <c r="A31" s="15"/>
      <c r="B31" s="15"/>
      <c r="C31" s="25"/>
      <c r="D31" s="25"/>
      <c r="E31" s="25"/>
      <c r="F31" s="25"/>
      <c r="G31" s="25"/>
      <c r="H31" s="25"/>
      <c r="I31" s="25"/>
    </row>
    <row r="32" spans="1:9" ht="13.5" customHeight="1" x14ac:dyDescent="0.25">
      <c r="A32" s="15"/>
      <c r="B32" s="15"/>
      <c r="C32" s="25"/>
      <c r="D32" s="25"/>
      <c r="E32" s="25"/>
      <c r="F32" s="25"/>
      <c r="G32" s="25"/>
      <c r="H32" s="25"/>
      <c r="I32" s="25"/>
    </row>
    <row r="33" spans="1:9" ht="13.5" customHeight="1" x14ac:dyDescent="0.25">
      <c r="A33" s="15"/>
      <c r="B33" s="15"/>
      <c r="C33" s="25"/>
      <c r="D33" s="25"/>
      <c r="E33" s="25"/>
      <c r="F33" s="25"/>
      <c r="G33" s="25"/>
      <c r="H33" s="25"/>
      <c r="I33" s="25"/>
    </row>
    <row r="34" spans="1:9" ht="13.5" customHeight="1" x14ac:dyDescent="0.25">
      <c r="A34" s="15"/>
      <c r="B34" s="15"/>
      <c r="C34" s="25"/>
      <c r="D34" s="25"/>
      <c r="E34" s="25"/>
      <c r="F34" s="25"/>
      <c r="G34" s="25"/>
      <c r="H34" s="25"/>
      <c r="I34" s="25"/>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CD3B1554-3C26-4DB7-A3E4-2A9252D15EC7}">
          <x14:formula1>
            <xm:f>'S:\!BUDGET 2017\!OLD\[FY 17 Budget Utility Services CIP Projects 4.25.16 entry doc - AFTER SORTING.xlsx]DROPDOWN INFO - DO NOT CHANGE'!#REF!</xm:f>
          </x14:formula1>
          <xm:sqref>A30:B31 A33:B34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B41B-6487-4E82-9BD0-3FFA166E1B77}">
  <dimension ref="A1:I32"/>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71</v>
      </c>
      <c r="B3" s="3"/>
      <c r="C3" s="3"/>
      <c r="D3" s="3"/>
      <c r="E3" s="3"/>
      <c r="F3" s="13"/>
      <c r="G3" s="13"/>
      <c r="H3" s="13"/>
      <c r="I3" s="13"/>
    </row>
    <row r="4" spans="1:9" x14ac:dyDescent="0.25">
      <c r="A4" s="3" t="s">
        <v>64</v>
      </c>
      <c r="B4" s="3"/>
      <c r="C4" s="3"/>
      <c r="D4" s="3"/>
      <c r="E4" s="3"/>
      <c r="F4" s="13"/>
      <c r="G4" s="13"/>
      <c r="H4" s="13"/>
      <c r="I4" s="13"/>
    </row>
    <row r="5" spans="1:9" x14ac:dyDescent="0.25">
      <c r="A5" s="3" t="s">
        <v>23</v>
      </c>
      <c r="B5" s="3"/>
      <c r="C5" s="3"/>
      <c r="D5" s="3"/>
      <c r="E5" s="3"/>
      <c r="F5" s="13"/>
      <c r="G5" s="13"/>
      <c r="H5" s="13"/>
      <c r="I5" s="13"/>
    </row>
    <row r="6" spans="1:9" x14ac:dyDescent="0.25">
      <c r="A6" s="3" t="s">
        <v>67</v>
      </c>
      <c r="B6" s="3"/>
      <c r="C6" s="3"/>
      <c r="D6" s="3"/>
      <c r="E6" s="3"/>
      <c r="F6" s="13"/>
      <c r="G6" s="13"/>
      <c r="H6" s="13"/>
      <c r="I6" s="13"/>
    </row>
    <row r="7" spans="1:9" x14ac:dyDescent="0.25">
      <c r="A7" s="3" t="s">
        <v>42</v>
      </c>
      <c r="B7" s="3"/>
      <c r="C7" s="3"/>
      <c r="D7" s="3"/>
      <c r="E7" s="3"/>
      <c r="F7" s="13"/>
      <c r="G7" s="13"/>
      <c r="H7" s="13"/>
      <c r="I7" s="13"/>
    </row>
    <row r="8" spans="1:9" x14ac:dyDescent="0.25">
      <c r="A8" s="5" t="s">
        <v>5</v>
      </c>
      <c r="B8" s="4"/>
      <c r="C8" s="3"/>
      <c r="D8" s="3"/>
      <c r="E8" s="3"/>
      <c r="F8" s="13"/>
      <c r="G8" s="13"/>
      <c r="H8" s="13"/>
      <c r="I8" s="13"/>
    </row>
    <row r="9" spans="1:9" x14ac:dyDescent="0.25">
      <c r="A9" s="26" t="s">
        <v>72</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5" t="s">
        <v>26</v>
      </c>
      <c r="B15" s="25">
        <v>0</v>
      </c>
      <c r="C15" s="25">
        <v>0</v>
      </c>
      <c r="D15" s="25">
        <v>250000</v>
      </c>
      <c r="E15" s="25">
        <v>0</v>
      </c>
      <c r="F15" s="25">
        <v>0</v>
      </c>
      <c r="G15" s="25">
        <v>0</v>
      </c>
      <c r="H15" s="25">
        <v>0</v>
      </c>
      <c r="I15" s="25">
        <f t="shared" ref="I15:I25" si="0">SUM(B15:H15)</f>
        <v>250000</v>
      </c>
    </row>
    <row r="16" spans="1:9" x14ac:dyDescent="0.25">
      <c r="A16" s="25" t="s">
        <v>6</v>
      </c>
      <c r="B16" s="25">
        <v>0</v>
      </c>
      <c r="C16" s="25">
        <v>0</v>
      </c>
      <c r="D16" s="25">
        <v>0</v>
      </c>
      <c r="E16" s="25">
        <v>0</v>
      </c>
      <c r="F16" s="25">
        <v>0</v>
      </c>
      <c r="G16" s="25">
        <v>0</v>
      </c>
      <c r="H16" s="25">
        <v>0</v>
      </c>
      <c r="I16" s="25">
        <f t="shared" si="0"/>
        <v>0</v>
      </c>
    </row>
    <row r="17" spans="1:9" x14ac:dyDescent="0.25">
      <c r="A17" s="25" t="s">
        <v>3</v>
      </c>
      <c r="B17" s="25">
        <v>0</v>
      </c>
      <c r="C17" s="25">
        <v>0</v>
      </c>
      <c r="D17" s="25">
        <v>0</v>
      </c>
      <c r="E17" s="25">
        <v>0</v>
      </c>
      <c r="F17" s="25">
        <v>0</v>
      </c>
      <c r="G17" s="25">
        <v>0</v>
      </c>
      <c r="H17" s="25">
        <v>0</v>
      </c>
      <c r="I17" s="25">
        <f t="shared" si="0"/>
        <v>0</v>
      </c>
    </row>
    <row r="18" spans="1:9" x14ac:dyDescent="0.25">
      <c r="A18" s="25" t="s">
        <v>7</v>
      </c>
      <c r="B18" s="25">
        <v>0</v>
      </c>
      <c r="C18" s="25">
        <v>0</v>
      </c>
      <c r="D18" s="25">
        <v>0</v>
      </c>
      <c r="E18" s="25">
        <v>0</v>
      </c>
      <c r="F18" s="25">
        <v>0</v>
      </c>
      <c r="G18" s="25">
        <v>0</v>
      </c>
      <c r="H18" s="25">
        <v>0</v>
      </c>
      <c r="I18" s="25">
        <f t="shared" si="0"/>
        <v>0</v>
      </c>
    </row>
    <row r="19" spans="1:9" x14ac:dyDescent="0.25">
      <c r="A19" s="25" t="s">
        <v>8</v>
      </c>
      <c r="B19" s="25">
        <v>0</v>
      </c>
      <c r="C19" s="25">
        <v>0</v>
      </c>
      <c r="D19" s="25">
        <v>0</v>
      </c>
      <c r="E19" s="25">
        <v>0</v>
      </c>
      <c r="F19" s="25">
        <v>0</v>
      </c>
      <c r="G19" s="25">
        <v>0</v>
      </c>
      <c r="H19" s="25">
        <v>0</v>
      </c>
      <c r="I19" s="25">
        <f t="shared" si="0"/>
        <v>0</v>
      </c>
    </row>
    <row r="20" spans="1:9" ht="15" customHeight="1" x14ac:dyDescent="0.25">
      <c r="A20" s="17" t="s">
        <v>2</v>
      </c>
      <c r="B20" s="22">
        <f t="shared" ref="B20:H20" si="1">SUM(B15:B19)</f>
        <v>0</v>
      </c>
      <c r="C20" s="22">
        <f t="shared" si="1"/>
        <v>0</v>
      </c>
      <c r="D20" s="22">
        <f>SUBTOTAL(109,D15:D19)</f>
        <v>250000</v>
      </c>
      <c r="E20" s="22">
        <f t="shared" si="1"/>
        <v>0</v>
      </c>
      <c r="F20" s="22">
        <f t="shared" si="1"/>
        <v>0</v>
      </c>
      <c r="G20" s="22">
        <f t="shared" si="1"/>
        <v>0</v>
      </c>
      <c r="H20" s="22">
        <f t="shared" si="1"/>
        <v>0</v>
      </c>
      <c r="I20" s="22">
        <f t="shared" si="0"/>
        <v>250000</v>
      </c>
    </row>
    <row r="21" spans="1:9" ht="15" customHeight="1" x14ac:dyDescent="0.25">
      <c r="A21" s="25" t="s">
        <v>12</v>
      </c>
      <c r="B21" s="25">
        <v>0</v>
      </c>
      <c r="C21" s="25">
        <v>0</v>
      </c>
      <c r="D21" s="25">
        <v>0</v>
      </c>
      <c r="E21" s="25">
        <v>0</v>
      </c>
      <c r="F21" s="25">
        <v>0</v>
      </c>
      <c r="G21" s="25">
        <v>0</v>
      </c>
      <c r="H21" s="25">
        <v>0</v>
      </c>
      <c r="I21" s="25">
        <f t="shared" si="0"/>
        <v>0</v>
      </c>
    </row>
    <row r="22" spans="1:9" x14ac:dyDescent="0.25">
      <c r="A22" s="25" t="s">
        <v>9</v>
      </c>
      <c r="B22" s="25">
        <v>0</v>
      </c>
      <c r="C22" s="25">
        <v>0</v>
      </c>
      <c r="D22" s="25">
        <v>0</v>
      </c>
      <c r="E22" s="25">
        <v>0</v>
      </c>
      <c r="F22" s="25">
        <v>0</v>
      </c>
      <c r="G22" s="25">
        <v>0</v>
      </c>
      <c r="H22" s="25">
        <v>0</v>
      </c>
      <c r="I22" s="25">
        <f t="shared" si="0"/>
        <v>0</v>
      </c>
    </row>
    <row r="23" spans="1:9" x14ac:dyDescent="0.25">
      <c r="A23" s="25" t="s">
        <v>10</v>
      </c>
      <c r="B23" s="25">
        <v>0</v>
      </c>
      <c r="C23" s="25">
        <v>0</v>
      </c>
      <c r="D23" s="25">
        <v>250000</v>
      </c>
      <c r="E23" s="25">
        <v>0</v>
      </c>
      <c r="F23" s="25">
        <v>0</v>
      </c>
      <c r="G23" s="25">
        <v>0</v>
      </c>
      <c r="H23" s="25">
        <v>0</v>
      </c>
      <c r="I23" s="25">
        <f t="shared" si="0"/>
        <v>250000</v>
      </c>
    </row>
    <row r="24" spans="1:9" x14ac:dyDescent="0.25">
      <c r="A24" s="25" t="s">
        <v>11</v>
      </c>
      <c r="B24" s="25">
        <v>0</v>
      </c>
      <c r="C24" s="25">
        <v>0</v>
      </c>
      <c r="D24" s="25">
        <v>0</v>
      </c>
      <c r="E24" s="25">
        <v>0</v>
      </c>
      <c r="F24" s="25">
        <v>0</v>
      </c>
      <c r="G24" s="25">
        <v>0</v>
      </c>
      <c r="H24" s="25">
        <v>0</v>
      </c>
      <c r="I24" s="25">
        <f t="shared" si="0"/>
        <v>0</v>
      </c>
    </row>
    <row r="25" spans="1:9" x14ac:dyDescent="0.25">
      <c r="A25" s="17" t="s">
        <v>0</v>
      </c>
      <c r="B25" s="22">
        <f>SUM(B21:B24)</f>
        <v>0</v>
      </c>
      <c r="C25" s="22">
        <f t="shared" ref="C25:G25" si="2">SUM(C21:C24)</f>
        <v>0</v>
      </c>
      <c r="D25" s="22">
        <f>SUM(D21:D24)</f>
        <v>250000</v>
      </c>
      <c r="E25" s="22">
        <f t="shared" si="2"/>
        <v>0</v>
      </c>
      <c r="F25" s="22">
        <f t="shared" si="2"/>
        <v>0</v>
      </c>
      <c r="G25" s="22">
        <f t="shared" si="2"/>
        <v>0</v>
      </c>
      <c r="H25" s="22">
        <f>SUM(H21:H24)</f>
        <v>0</v>
      </c>
      <c r="I25" s="22">
        <f t="shared" si="0"/>
        <v>250000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5"/>
      <c r="D30" s="25"/>
      <c r="E30" s="25"/>
      <c r="F30" s="25"/>
      <c r="G30" s="25"/>
      <c r="H30" s="25"/>
      <c r="I30" s="25"/>
    </row>
    <row r="31" spans="1:9" ht="13.5" customHeight="1" x14ac:dyDescent="0.25">
      <c r="A31" s="15"/>
      <c r="B31" s="15"/>
      <c r="C31" s="25"/>
      <c r="D31" s="25"/>
      <c r="E31" s="25"/>
      <c r="F31" s="25"/>
      <c r="G31" s="25"/>
      <c r="H31" s="25"/>
      <c r="I31" s="25"/>
    </row>
    <row r="32" spans="1:9" ht="13.5" customHeight="1" x14ac:dyDescent="0.25">
      <c r="A32" s="15"/>
      <c r="B32" s="15"/>
      <c r="C32" s="25"/>
      <c r="D32" s="25"/>
      <c r="E32" s="25"/>
      <c r="F32" s="25"/>
      <c r="G32" s="25"/>
      <c r="H32" s="25"/>
      <c r="I32" s="25"/>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6D2DA261-27A2-4379-AD0D-0932B5340EBC}">
          <x14:formula1>
            <xm:f>'S:\!BUDGET 2017\!OLD\[FY 17 Budget Utility Services CIP Projects 4.25.16 entry doc - AFTER SORTING.xlsx]DROPDOWN INFO - DO NOT CHANGE'!#REF!</xm:f>
          </x14:formula1>
          <xm:sqref>A30:B31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08A65-4EA5-4132-9446-ABC283C5D1A9}">
  <dimension ref="A1:I33"/>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73</v>
      </c>
      <c r="B3" s="3"/>
      <c r="C3" s="3"/>
      <c r="D3" s="3"/>
      <c r="E3" s="3"/>
      <c r="F3" s="13"/>
      <c r="G3" s="13"/>
      <c r="H3" s="13"/>
      <c r="I3" s="13"/>
    </row>
    <row r="4" spans="1:9" x14ac:dyDescent="0.25">
      <c r="A4" s="3" t="s">
        <v>43</v>
      </c>
      <c r="B4" s="3"/>
      <c r="C4" s="3"/>
      <c r="D4" s="3"/>
      <c r="E4" s="3"/>
      <c r="F4" s="13"/>
      <c r="G4" s="13"/>
      <c r="H4" s="13"/>
      <c r="I4" s="13"/>
    </row>
    <row r="5" spans="1:9" x14ac:dyDescent="0.25">
      <c r="A5" s="3" t="s">
        <v>23</v>
      </c>
      <c r="B5" s="3"/>
      <c r="C5" s="3"/>
      <c r="D5" s="3"/>
      <c r="E5" s="3"/>
      <c r="F5" s="13"/>
      <c r="G5" s="13"/>
      <c r="H5" s="13"/>
      <c r="I5" s="13"/>
    </row>
    <row r="6" spans="1:9" x14ac:dyDescent="0.25">
      <c r="A6" s="3" t="s">
        <v>67</v>
      </c>
      <c r="B6" s="3"/>
      <c r="C6" s="3"/>
      <c r="D6" s="3"/>
      <c r="E6" s="3"/>
      <c r="F6" s="13"/>
      <c r="G6" s="13"/>
      <c r="H6" s="13"/>
      <c r="I6" s="13"/>
    </row>
    <row r="7" spans="1:9" x14ac:dyDescent="0.25">
      <c r="A7" s="3" t="s">
        <v>44</v>
      </c>
      <c r="B7" s="3"/>
      <c r="C7" s="3"/>
      <c r="D7" s="3"/>
      <c r="E7" s="3"/>
      <c r="F7" s="13"/>
      <c r="G7" s="13"/>
      <c r="H7" s="13"/>
      <c r="I7" s="13"/>
    </row>
    <row r="8" spans="1:9" x14ac:dyDescent="0.25">
      <c r="A8" s="5" t="s">
        <v>5</v>
      </c>
      <c r="B8" s="4"/>
      <c r="C8" s="3"/>
      <c r="D8" s="3"/>
      <c r="E8" s="3"/>
      <c r="F8" s="13"/>
      <c r="G8" s="13"/>
      <c r="H8" s="13"/>
      <c r="I8" s="13"/>
    </row>
    <row r="9" spans="1:9" x14ac:dyDescent="0.25">
      <c r="A9" s="26" t="s">
        <v>45</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5" t="s">
        <v>26</v>
      </c>
      <c r="B15" s="25">
        <v>0</v>
      </c>
      <c r="C15" s="25">
        <v>0</v>
      </c>
      <c r="D15" s="25">
        <v>35000</v>
      </c>
      <c r="E15" s="25">
        <v>0</v>
      </c>
      <c r="F15" s="25">
        <v>0</v>
      </c>
      <c r="G15" s="25">
        <v>0</v>
      </c>
      <c r="H15" s="25">
        <v>0</v>
      </c>
      <c r="I15" s="25">
        <f t="shared" ref="I15:I25" si="0">SUM(B15:H15)</f>
        <v>35000</v>
      </c>
    </row>
    <row r="16" spans="1:9" x14ac:dyDescent="0.25">
      <c r="A16" s="25" t="s">
        <v>6</v>
      </c>
      <c r="B16" s="25">
        <v>0</v>
      </c>
      <c r="C16" s="25">
        <v>0</v>
      </c>
      <c r="D16" s="25">
        <v>0</v>
      </c>
      <c r="E16" s="25">
        <v>0</v>
      </c>
      <c r="F16" s="25">
        <v>0</v>
      </c>
      <c r="G16" s="25">
        <v>0</v>
      </c>
      <c r="H16" s="25">
        <v>0</v>
      </c>
      <c r="I16" s="25">
        <f t="shared" si="0"/>
        <v>0</v>
      </c>
    </row>
    <row r="17" spans="1:9" x14ac:dyDescent="0.25">
      <c r="A17" s="25" t="s">
        <v>3</v>
      </c>
      <c r="B17" s="25">
        <v>0</v>
      </c>
      <c r="C17" s="25">
        <v>0</v>
      </c>
      <c r="D17" s="25">
        <v>0</v>
      </c>
      <c r="E17" s="25">
        <v>0</v>
      </c>
      <c r="F17" s="25">
        <v>0</v>
      </c>
      <c r="G17" s="25">
        <v>0</v>
      </c>
      <c r="H17" s="25">
        <v>0</v>
      </c>
      <c r="I17" s="25">
        <f t="shared" si="0"/>
        <v>0</v>
      </c>
    </row>
    <row r="18" spans="1:9" x14ac:dyDescent="0.25">
      <c r="A18" s="25" t="s">
        <v>7</v>
      </c>
      <c r="B18" s="25">
        <v>0</v>
      </c>
      <c r="C18" s="25">
        <v>0</v>
      </c>
      <c r="D18" s="25">
        <v>0</v>
      </c>
      <c r="E18" s="25">
        <v>0</v>
      </c>
      <c r="F18" s="25">
        <v>0</v>
      </c>
      <c r="G18" s="25">
        <v>0</v>
      </c>
      <c r="H18" s="25">
        <v>0</v>
      </c>
      <c r="I18" s="25">
        <f t="shared" si="0"/>
        <v>0</v>
      </c>
    </row>
    <row r="19" spans="1:9" x14ac:dyDescent="0.25">
      <c r="A19" s="25" t="s">
        <v>8</v>
      </c>
      <c r="B19" s="25">
        <v>0</v>
      </c>
      <c r="C19" s="25">
        <v>0</v>
      </c>
      <c r="D19" s="25">
        <v>0</v>
      </c>
      <c r="E19" s="25">
        <v>0</v>
      </c>
      <c r="F19" s="25">
        <v>0</v>
      </c>
      <c r="G19" s="25">
        <v>0</v>
      </c>
      <c r="H19" s="25">
        <v>0</v>
      </c>
      <c r="I19" s="25">
        <f t="shared" si="0"/>
        <v>0</v>
      </c>
    </row>
    <row r="20" spans="1:9" ht="15" customHeight="1" x14ac:dyDescent="0.25">
      <c r="A20" s="17" t="s">
        <v>2</v>
      </c>
      <c r="B20" s="22">
        <f t="shared" ref="B20:H20" si="1">SUM(B15:B19)</f>
        <v>0</v>
      </c>
      <c r="C20" s="22">
        <f t="shared" si="1"/>
        <v>0</v>
      </c>
      <c r="D20" s="22">
        <f>SUM(D15:D19)</f>
        <v>35000</v>
      </c>
      <c r="E20" s="22">
        <f>SUM(E15:E19)</f>
        <v>0</v>
      </c>
      <c r="F20" s="22">
        <f>SUM(F15:F19)</f>
        <v>0</v>
      </c>
      <c r="G20" s="22">
        <f>SUM(G15:G19)</f>
        <v>0</v>
      </c>
      <c r="H20" s="22">
        <f t="shared" si="1"/>
        <v>0</v>
      </c>
      <c r="I20" s="22">
        <f t="shared" si="0"/>
        <v>35000</v>
      </c>
    </row>
    <row r="21" spans="1:9" ht="15" customHeight="1" x14ac:dyDescent="0.25">
      <c r="A21" s="25" t="s">
        <v>12</v>
      </c>
      <c r="B21" s="25">
        <v>0</v>
      </c>
      <c r="C21" s="25">
        <v>0</v>
      </c>
      <c r="D21" s="25">
        <v>0</v>
      </c>
      <c r="E21" s="25">
        <v>0</v>
      </c>
      <c r="F21" s="25">
        <v>0</v>
      </c>
      <c r="G21" s="25">
        <v>0</v>
      </c>
      <c r="H21" s="25">
        <v>0</v>
      </c>
      <c r="I21" s="25">
        <f t="shared" si="0"/>
        <v>0</v>
      </c>
    </row>
    <row r="22" spans="1:9" x14ac:dyDescent="0.25">
      <c r="A22" s="25" t="s">
        <v>9</v>
      </c>
      <c r="B22" s="25">
        <v>0</v>
      </c>
      <c r="C22" s="25">
        <v>0</v>
      </c>
      <c r="D22" s="25">
        <v>0</v>
      </c>
      <c r="E22" s="25">
        <v>0</v>
      </c>
      <c r="F22" s="25">
        <v>0</v>
      </c>
      <c r="G22" s="25">
        <v>0</v>
      </c>
      <c r="H22" s="25">
        <v>0</v>
      </c>
      <c r="I22" s="25">
        <f t="shared" si="0"/>
        <v>0</v>
      </c>
    </row>
    <row r="23" spans="1:9" x14ac:dyDescent="0.25">
      <c r="A23" s="25" t="s">
        <v>10</v>
      </c>
      <c r="B23" s="25">
        <v>0</v>
      </c>
      <c r="C23" s="25">
        <v>0</v>
      </c>
      <c r="D23" s="25">
        <v>35000</v>
      </c>
      <c r="E23" s="25">
        <v>0</v>
      </c>
      <c r="F23" s="25">
        <v>0</v>
      </c>
      <c r="G23" s="25">
        <v>0</v>
      </c>
      <c r="H23" s="25">
        <v>0</v>
      </c>
      <c r="I23" s="25">
        <f t="shared" si="0"/>
        <v>35000</v>
      </c>
    </row>
    <row r="24" spans="1:9" x14ac:dyDescent="0.25">
      <c r="A24" s="25" t="s">
        <v>11</v>
      </c>
      <c r="B24" s="25">
        <v>0</v>
      </c>
      <c r="C24" s="25">
        <v>0</v>
      </c>
      <c r="D24" s="25">
        <v>0</v>
      </c>
      <c r="E24" s="25">
        <v>0</v>
      </c>
      <c r="F24" s="25">
        <v>0</v>
      </c>
      <c r="G24" s="25">
        <v>0</v>
      </c>
      <c r="H24" s="25">
        <v>0</v>
      </c>
      <c r="I24" s="25">
        <f t="shared" si="0"/>
        <v>0</v>
      </c>
    </row>
    <row r="25" spans="1:9" x14ac:dyDescent="0.25">
      <c r="A25" s="17" t="s">
        <v>0</v>
      </c>
      <c r="B25" s="22">
        <f>SUM(B21:B24)</f>
        <v>0</v>
      </c>
      <c r="C25" s="22">
        <f t="shared" ref="C25" si="2">SUM(C21:C24)</f>
        <v>0</v>
      </c>
      <c r="D25" s="22">
        <f>SUM(D21:D24)</f>
        <v>35000</v>
      </c>
      <c r="E25" s="22">
        <f>SUM(E21:E24)</f>
        <v>0</v>
      </c>
      <c r="F25" s="22">
        <f>SUM(F21:F24)</f>
        <v>0</v>
      </c>
      <c r="G25" s="22">
        <f>SUM(G21:G24)</f>
        <v>0</v>
      </c>
      <c r="H25" s="22">
        <f>SUM(H21:H24)</f>
        <v>0</v>
      </c>
      <c r="I25" s="22">
        <f t="shared" si="0"/>
        <v>35000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5"/>
      <c r="D30" s="25"/>
      <c r="E30" s="25"/>
      <c r="F30" s="25"/>
      <c r="G30" s="25"/>
      <c r="H30" s="25"/>
      <c r="I30" s="25"/>
    </row>
    <row r="31" spans="1:9" ht="13.5" customHeight="1" x14ac:dyDescent="0.25">
      <c r="A31" s="15"/>
      <c r="B31" s="15"/>
      <c r="C31" s="25"/>
      <c r="D31" s="25"/>
      <c r="E31" s="25"/>
      <c r="F31" s="25"/>
      <c r="G31" s="25"/>
      <c r="H31" s="25"/>
      <c r="I31" s="25"/>
    </row>
    <row r="32" spans="1:9" ht="13.5" customHeight="1" x14ac:dyDescent="0.25">
      <c r="A32" s="15"/>
      <c r="B32" s="15"/>
      <c r="C32" s="25"/>
      <c r="D32" s="25"/>
      <c r="E32" s="25"/>
      <c r="F32" s="25"/>
      <c r="G32" s="25"/>
      <c r="H32" s="25"/>
      <c r="I32" s="25"/>
    </row>
    <row r="33" spans="1:9" ht="13.5" customHeight="1" x14ac:dyDescent="0.25">
      <c r="A33" s="15"/>
      <c r="B33" s="15"/>
      <c r="C33" s="25"/>
      <c r="D33" s="25"/>
      <c r="E33" s="25"/>
      <c r="F33" s="25"/>
      <c r="G33" s="25"/>
      <c r="H33" s="25"/>
      <c r="I33" s="25"/>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ACFD6C30-4C15-496D-9FBA-C60150C78A1F}">
          <x14:formula1>
            <xm:f>'S:\!BUDGET 2017\!OLD\[FY 17 Budget Utility Services CIP Projects 4.25.16 entry doc - AFTER SORTING.xlsx]DROPDOWN INFO - DO NOT CHANGE'!#REF!</xm:f>
          </x14:formula1>
          <xm:sqref>A30:B31 A33:B33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9CBB9-28C5-41E7-96AA-61E34569ECBF}">
  <dimension ref="A1:I34"/>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46</v>
      </c>
      <c r="B3" s="3"/>
      <c r="C3" s="3"/>
      <c r="D3" s="3"/>
      <c r="E3" s="3"/>
      <c r="F3" s="13"/>
      <c r="G3" s="13"/>
      <c r="H3" s="13"/>
      <c r="I3" s="13"/>
    </row>
    <row r="4" spans="1:9" x14ac:dyDescent="0.25">
      <c r="A4" s="3" t="s">
        <v>40</v>
      </c>
      <c r="B4" s="3"/>
      <c r="C4" s="3"/>
      <c r="D4" s="3"/>
      <c r="E4" s="3"/>
      <c r="F4" s="13"/>
      <c r="G4" s="13"/>
      <c r="H4" s="13"/>
      <c r="I4" s="13"/>
    </row>
    <row r="5" spans="1:9" x14ac:dyDescent="0.25">
      <c r="A5" s="3" t="s">
        <v>23</v>
      </c>
      <c r="B5" s="3"/>
      <c r="C5" s="3"/>
      <c r="D5" s="3"/>
      <c r="E5" s="3"/>
      <c r="F5" s="13"/>
      <c r="G5" s="13"/>
      <c r="H5" s="13"/>
      <c r="I5" s="13"/>
    </row>
    <row r="6" spans="1:9" x14ac:dyDescent="0.25">
      <c r="A6" s="3" t="s">
        <v>67</v>
      </c>
      <c r="B6" s="3"/>
      <c r="C6" s="3"/>
      <c r="D6" s="3"/>
      <c r="E6" s="3"/>
      <c r="F6" s="13"/>
      <c r="G6" s="13"/>
      <c r="H6" s="13"/>
      <c r="I6" s="13"/>
    </row>
    <row r="7" spans="1:9" x14ac:dyDescent="0.25">
      <c r="A7" s="3" t="s">
        <v>41</v>
      </c>
      <c r="B7" s="3"/>
      <c r="C7" s="3"/>
      <c r="D7" s="3"/>
      <c r="E7" s="3"/>
      <c r="F7" s="13"/>
      <c r="G7" s="13"/>
      <c r="H7" s="13"/>
      <c r="I7" s="13"/>
    </row>
    <row r="8" spans="1:9" x14ac:dyDescent="0.25">
      <c r="A8" s="5" t="s">
        <v>5</v>
      </c>
      <c r="B8" s="4"/>
      <c r="C8" s="3"/>
      <c r="D8" s="3"/>
      <c r="E8" s="3"/>
      <c r="F8" s="13"/>
      <c r="G8" s="13"/>
      <c r="H8" s="13"/>
      <c r="I8" s="13"/>
    </row>
    <row r="9" spans="1:9" x14ac:dyDescent="0.25">
      <c r="A9" s="26" t="s">
        <v>47</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5" t="s">
        <v>26</v>
      </c>
      <c r="B15" s="25">
        <v>0</v>
      </c>
      <c r="C15" s="25">
        <v>0</v>
      </c>
      <c r="D15" s="25">
        <v>300000</v>
      </c>
      <c r="E15" s="25">
        <v>0</v>
      </c>
      <c r="F15" s="25">
        <v>0</v>
      </c>
      <c r="G15" s="25">
        <v>0</v>
      </c>
      <c r="H15" s="25">
        <v>0</v>
      </c>
      <c r="I15" s="25">
        <f t="shared" ref="I15:I25" si="0">SUM(B15:H15)</f>
        <v>300000</v>
      </c>
    </row>
    <row r="16" spans="1:9" x14ac:dyDescent="0.25">
      <c r="A16" s="25" t="s">
        <v>6</v>
      </c>
      <c r="B16" s="25">
        <v>0</v>
      </c>
      <c r="C16" s="25">
        <v>0</v>
      </c>
      <c r="D16" s="25">
        <v>0</v>
      </c>
      <c r="E16" s="25">
        <v>0</v>
      </c>
      <c r="F16" s="25">
        <v>0</v>
      </c>
      <c r="G16" s="25">
        <v>0</v>
      </c>
      <c r="H16" s="25">
        <v>0</v>
      </c>
      <c r="I16" s="25">
        <f t="shared" si="0"/>
        <v>0</v>
      </c>
    </row>
    <row r="17" spans="1:9" x14ac:dyDescent="0.25">
      <c r="A17" s="25" t="s">
        <v>3</v>
      </c>
      <c r="B17" s="25">
        <v>0</v>
      </c>
      <c r="C17" s="25">
        <v>0</v>
      </c>
      <c r="D17" s="25">
        <v>0</v>
      </c>
      <c r="E17" s="25">
        <v>0</v>
      </c>
      <c r="F17" s="25">
        <v>0</v>
      </c>
      <c r="G17" s="25">
        <v>0</v>
      </c>
      <c r="H17" s="25">
        <v>0</v>
      </c>
      <c r="I17" s="25">
        <f t="shared" si="0"/>
        <v>0</v>
      </c>
    </row>
    <row r="18" spans="1:9" x14ac:dyDescent="0.25">
      <c r="A18" s="25" t="s">
        <v>7</v>
      </c>
      <c r="B18" s="25">
        <v>0</v>
      </c>
      <c r="C18" s="25">
        <v>0</v>
      </c>
      <c r="D18" s="25">
        <v>0</v>
      </c>
      <c r="E18" s="25">
        <v>0</v>
      </c>
      <c r="F18" s="25">
        <v>0</v>
      </c>
      <c r="G18" s="25">
        <v>0</v>
      </c>
      <c r="H18" s="25">
        <v>0</v>
      </c>
      <c r="I18" s="25">
        <f t="shared" si="0"/>
        <v>0</v>
      </c>
    </row>
    <row r="19" spans="1:9" x14ac:dyDescent="0.25">
      <c r="A19" s="25" t="s">
        <v>8</v>
      </c>
      <c r="B19" s="25">
        <v>0</v>
      </c>
      <c r="C19" s="25">
        <v>0</v>
      </c>
      <c r="D19" s="25">
        <v>0</v>
      </c>
      <c r="E19" s="25">
        <v>0</v>
      </c>
      <c r="F19" s="25">
        <v>0</v>
      </c>
      <c r="G19" s="25">
        <v>0</v>
      </c>
      <c r="H19" s="25">
        <v>0</v>
      </c>
      <c r="I19" s="25">
        <f t="shared" si="0"/>
        <v>0</v>
      </c>
    </row>
    <row r="20" spans="1:9" ht="15" customHeight="1" x14ac:dyDescent="0.25">
      <c r="A20" s="17" t="s">
        <v>2</v>
      </c>
      <c r="B20" s="22">
        <f t="shared" ref="B20:H20" si="1">SUM(B15:B19)</f>
        <v>0</v>
      </c>
      <c r="C20" s="22">
        <f t="shared" si="1"/>
        <v>0</v>
      </c>
      <c r="D20" s="22">
        <f t="shared" si="1"/>
        <v>300000</v>
      </c>
      <c r="E20" s="22">
        <f t="shared" si="1"/>
        <v>0</v>
      </c>
      <c r="F20" s="22">
        <f t="shared" si="1"/>
        <v>0</v>
      </c>
      <c r="G20" s="22">
        <f t="shared" si="1"/>
        <v>0</v>
      </c>
      <c r="H20" s="22">
        <f t="shared" si="1"/>
        <v>0</v>
      </c>
      <c r="I20" s="22">
        <f t="shared" si="0"/>
        <v>300000</v>
      </c>
    </row>
    <row r="21" spans="1:9" ht="15" customHeight="1" x14ac:dyDescent="0.25">
      <c r="A21" s="25" t="s">
        <v>12</v>
      </c>
      <c r="B21" s="25">
        <v>0</v>
      </c>
      <c r="C21" s="25">
        <v>0</v>
      </c>
      <c r="D21" s="25">
        <v>0</v>
      </c>
      <c r="E21" s="25">
        <v>0</v>
      </c>
      <c r="F21" s="25">
        <v>0</v>
      </c>
      <c r="G21" s="25">
        <v>0</v>
      </c>
      <c r="H21" s="25">
        <v>0</v>
      </c>
      <c r="I21" s="25">
        <f t="shared" si="0"/>
        <v>0</v>
      </c>
    </row>
    <row r="22" spans="1:9" x14ac:dyDescent="0.25">
      <c r="A22" s="25" t="s">
        <v>9</v>
      </c>
      <c r="B22" s="25">
        <v>0</v>
      </c>
      <c r="C22" s="25">
        <v>0</v>
      </c>
      <c r="D22" s="25">
        <v>15000</v>
      </c>
      <c r="E22" s="25">
        <v>0</v>
      </c>
      <c r="F22" s="25">
        <v>0</v>
      </c>
      <c r="G22" s="25">
        <v>0</v>
      </c>
      <c r="H22" s="25">
        <v>0</v>
      </c>
      <c r="I22" s="25">
        <f t="shared" si="0"/>
        <v>15000</v>
      </c>
    </row>
    <row r="23" spans="1:9" x14ac:dyDescent="0.25">
      <c r="A23" s="25" t="s">
        <v>10</v>
      </c>
      <c r="B23" s="25">
        <v>0</v>
      </c>
      <c r="C23" s="25">
        <v>0</v>
      </c>
      <c r="D23" s="25">
        <v>270000</v>
      </c>
      <c r="E23" s="25">
        <v>0</v>
      </c>
      <c r="F23" s="25">
        <v>0</v>
      </c>
      <c r="G23" s="25">
        <v>0</v>
      </c>
      <c r="H23" s="25">
        <v>0</v>
      </c>
      <c r="I23" s="25">
        <f t="shared" si="0"/>
        <v>270000</v>
      </c>
    </row>
    <row r="24" spans="1:9" x14ac:dyDescent="0.25">
      <c r="A24" s="25" t="s">
        <v>11</v>
      </c>
      <c r="B24" s="25">
        <v>0</v>
      </c>
      <c r="C24" s="25">
        <v>0</v>
      </c>
      <c r="D24" s="25">
        <v>15000</v>
      </c>
      <c r="E24" s="25">
        <v>0</v>
      </c>
      <c r="F24" s="25">
        <v>0</v>
      </c>
      <c r="G24" s="25">
        <v>0</v>
      </c>
      <c r="H24" s="25">
        <v>0</v>
      </c>
      <c r="I24" s="25">
        <f t="shared" si="0"/>
        <v>15000</v>
      </c>
    </row>
    <row r="25" spans="1:9" x14ac:dyDescent="0.25">
      <c r="A25" s="17" t="s">
        <v>0</v>
      </c>
      <c r="B25" s="22">
        <f t="shared" ref="B25:H25" si="2">SUM(B21:B24)</f>
        <v>0</v>
      </c>
      <c r="C25" s="22">
        <f t="shared" si="2"/>
        <v>0</v>
      </c>
      <c r="D25" s="22">
        <f t="shared" si="2"/>
        <v>300000</v>
      </c>
      <c r="E25" s="22">
        <f t="shared" si="2"/>
        <v>0</v>
      </c>
      <c r="F25" s="22">
        <f t="shared" si="2"/>
        <v>0</v>
      </c>
      <c r="G25" s="22">
        <f t="shared" si="2"/>
        <v>0</v>
      </c>
      <c r="H25" s="22">
        <f t="shared" si="2"/>
        <v>0</v>
      </c>
      <c r="I25" s="22">
        <f t="shared" si="0"/>
        <v>300000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5"/>
      <c r="D30" s="25"/>
      <c r="E30" s="25"/>
      <c r="F30" s="25"/>
      <c r="G30" s="25"/>
      <c r="H30" s="25"/>
      <c r="I30" s="25"/>
    </row>
    <row r="31" spans="1:9" ht="13.5" customHeight="1" x14ac:dyDescent="0.25">
      <c r="A31" s="15"/>
      <c r="B31" s="15"/>
      <c r="C31" s="25"/>
      <c r="D31" s="25"/>
      <c r="E31" s="25"/>
      <c r="F31" s="25"/>
      <c r="G31" s="25"/>
      <c r="H31" s="25"/>
      <c r="I31" s="25"/>
    </row>
    <row r="32" spans="1:9" ht="13.5" customHeight="1" x14ac:dyDescent="0.25">
      <c r="A32" s="15"/>
      <c r="B32" s="15"/>
      <c r="C32" s="25"/>
      <c r="D32" s="25"/>
      <c r="E32" s="25"/>
      <c r="F32" s="25"/>
      <c r="G32" s="25"/>
      <c r="H32" s="25"/>
      <c r="I32" s="25"/>
    </row>
    <row r="33" spans="1:9" ht="13.5" customHeight="1" x14ac:dyDescent="0.25">
      <c r="A33" s="15"/>
      <c r="B33" s="15"/>
      <c r="C33" s="25"/>
      <c r="D33" s="25"/>
      <c r="E33" s="25"/>
      <c r="F33" s="25"/>
      <c r="G33" s="25"/>
      <c r="H33" s="25"/>
      <c r="I33" s="25"/>
    </row>
    <row r="34" spans="1:9" ht="13.5" customHeight="1" x14ac:dyDescent="0.25">
      <c r="A34" s="15"/>
      <c r="B34" s="15"/>
      <c r="C34" s="25"/>
      <c r="D34" s="25"/>
      <c r="E34" s="25"/>
      <c r="F34" s="25"/>
      <c r="G34" s="25"/>
      <c r="H34" s="25"/>
      <c r="I34" s="25"/>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36A19462-08F0-4164-ABCB-E33DA22F987D}">
          <x14:formula1>
            <xm:f>'S:\!BUDGET 2017\!OLD\[FY 17 Budget Utility Services CIP Projects 4.25.16 entry doc - AFTER SORTING.xlsx]DROPDOWN INFO - DO NOT CHANGE'!#REF!</xm:f>
          </x14:formula1>
          <xm:sqref>A30:B31 A33:B34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B7E9F-F197-44FB-8DB5-114A8ECAF57C}">
  <dimension ref="A1:I34"/>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48</v>
      </c>
      <c r="B3" s="3"/>
      <c r="C3" s="3"/>
      <c r="D3" s="3"/>
      <c r="E3" s="3"/>
      <c r="F3" s="13"/>
      <c r="G3" s="13"/>
      <c r="H3" s="13"/>
      <c r="I3" s="13"/>
    </row>
    <row r="4" spans="1:9" x14ac:dyDescent="0.25">
      <c r="A4" s="3" t="s">
        <v>49</v>
      </c>
      <c r="B4" s="3"/>
      <c r="C4" s="3"/>
      <c r="D4" s="3"/>
      <c r="E4" s="3"/>
      <c r="F4" s="13"/>
      <c r="G4" s="13"/>
      <c r="H4" s="13"/>
      <c r="I4" s="13"/>
    </row>
    <row r="5" spans="1:9" x14ac:dyDescent="0.25">
      <c r="A5" s="3" t="s">
        <v>23</v>
      </c>
      <c r="B5" s="3"/>
      <c r="C5" s="3"/>
      <c r="D5" s="3"/>
      <c r="E5" s="3"/>
      <c r="F5" s="13"/>
      <c r="G5" s="13"/>
      <c r="H5" s="13"/>
      <c r="I5" s="13"/>
    </row>
    <row r="6" spans="1:9" x14ac:dyDescent="0.25">
      <c r="A6" s="3" t="s">
        <v>67</v>
      </c>
      <c r="B6" s="3"/>
      <c r="C6" s="3"/>
      <c r="D6" s="3"/>
      <c r="E6" s="3"/>
      <c r="F6" s="13"/>
      <c r="G6" s="13"/>
      <c r="H6" s="13"/>
      <c r="I6" s="13"/>
    </row>
    <row r="7" spans="1:9" x14ac:dyDescent="0.25">
      <c r="A7" s="3" t="s">
        <v>50</v>
      </c>
      <c r="B7" s="3"/>
      <c r="C7" s="3"/>
      <c r="D7" s="3"/>
      <c r="E7" s="3"/>
      <c r="F7" s="13"/>
      <c r="G7" s="13"/>
      <c r="H7" s="13"/>
      <c r="I7" s="13"/>
    </row>
    <row r="8" spans="1:9" x14ac:dyDescent="0.25">
      <c r="A8" s="5" t="s">
        <v>5</v>
      </c>
      <c r="B8" s="4"/>
      <c r="C8" s="3"/>
      <c r="D8" s="3"/>
      <c r="E8" s="3"/>
      <c r="F8" s="13"/>
      <c r="G8" s="13"/>
      <c r="H8" s="13"/>
      <c r="I8" s="13"/>
    </row>
    <row r="9" spans="1:9" x14ac:dyDescent="0.25">
      <c r="A9" s="26" t="s">
        <v>51</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5" t="s">
        <v>26</v>
      </c>
      <c r="B15" s="25">
        <v>0</v>
      </c>
      <c r="C15" s="25">
        <v>0</v>
      </c>
      <c r="D15" s="25">
        <v>200000</v>
      </c>
      <c r="E15" s="25">
        <v>0</v>
      </c>
      <c r="F15" s="25">
        <v>0</v>
      </c>
      <c r="G15" s="25">
        <v>0</v>
      </c>
      <c r="H15" s="25">
        <v>0</v>
      </c>
      <c r="I15" s="25">
        <f t="shared" ref="I15:I25" si="0">SUM(B15:H15)</f>
        <v>200000</v>
      </c>
    </row>
    <row r="16" spans="1:9" x14ac:dyDescent="0.25">
      <c r="A16" s="25" t="s">
        <v>6</v>
      </c>
      <c r="B16" s="25">
        <v>0</v>
      </c>
      <c r="C16" s="25">
        <v>0</v>
      </c>
      <c r="D16" s="25">
        <v>0</v>
      </c>
      <c r="E16" s="25">
        <v>0</v>
      </c>
      <c r="F16" s="25">
        <v>0</v>
      </c>
      <c r="G16" s="25">
        <v>0</v>
      </c>
      <c r="H16" s="25">
        <v>0</v>
      </c>
      <c r="I16" s="25">
        <f t="shared" si="0"/>
        <v>0</v>
      </c>
    </row>
    <row r="17" spans="1:9" x14ac:dyDescent="0.25">
      <c r="A17" s="25" t="s">
        <v>3</v>
      </c>
      <c r="B17" s="25">
        <v>0</v>
      </c>
      <c r="C17" s="25">
        <v>0</v>
      </c>
      <c r="D17" s="25">
        <v>0</v>
      </c>
      <c r="E17" s="25">
        <v>0</v>
      </c>
      <c r="F17" s="25">
        <v>0</v>
      </c>
      <c r="G17" s="25">
        <v>0</v>
      </c>
      <c r="H17" s="25">
        <v>0</v>
      </c>
      <c r="I17" s="25">
        <f t="shared" si="0"/>
        <v>0</v>
      </c>
    </row>
    <row r="18" spans="1:9" x14ac:dyDescent="0.25">
      <c r="A18" s="25" t="s">
        <v>7</v>
      </c>
      <c r="B18" s="25">
        <v>0</v>
      </c>
      <c r="C18" s="25">
        <v>0</v>
      </c>
      <c r="D18" s="25">
        <v>0</v>
      </c>
      <c r="E18" s="25">
        <v>0</v>
      </c>
      <c r="F18" s="25">
        <v>0</v>
      </c>
      <c r="G18" s="25">
        <v>0</v>
      </c>
      <c r="H18" s="25">
        <v>0</v>
      </c>
      <c r="I18" s="25">
        <f t="shared" si="0"/>
        <v>0</v>
      </c>
    </row>
    <row r="19" spans="1:9" x14ac:dyDescent="0.25">
      <c r="A19" s="25" t="s">
        <v>8</v>
      </c>
      <c r="B19" s="25">
        <v>0</v>
      </c>
      <c r="C19" s="25">
        <v>0</v>
      </c>
      <c r="D19" s="25">
        <v>0</v>
      </c>
      <c r="E19" s="25">
        <v>0</v>
      </c>
      <c r="F19" s="25">
        <v>0</v>
      </c>
      <c r="G19" s="25">
        <v>0</v>
      </c>
      <c r="H19" s="25">
        <v>0</v>
      </c>
      <c r="I19" s="25">
        <f t="shared" si="0"/>
        <v>0</v>
      </c>
    </row>
    <row r="20" spans="1:9" ht="15" customHeight="1" x14ac:dyDescent="0.25">
      <c r="A20" s="17" t="s">
        <v>2</v>
      </c>
      <c r="B20" s="22">
        <f t="shared" ref="B20:H20" si="1">SUM(B15:B19)</f>
        <v>0</v>
      </c>
      <c r="C20" s="22">
        <f t="shared" si="1"/>
        <v>0</v>
      </c>
      <c r="D20" s="22">
        <f t="shared" si="1"/>
        <v>200000</v>
      </c>
      <c r="E20" s="22">
        <f t="shared" si="1"/>
        <v>0</v>
      </c>
      <c r="F20" s="22">
        <f t="shared" si="1"/>
        <v>0</v>
      </c>
      <c r="G20" s="22">
        <f t="shared" si="1"/>
        <v>0</v>
      </c>
      <c r="H20" s="22">
        <f t="shared" si="1"/>
        <v>0</v>
      </c>
      <c r="I20" s="22">
        <f t="shared" si="0"/>
        <v>200000</v>
      </c>
    </row>
    <row r="21" spans="1:9" ht="15" customHeight="1" x14ac:dyDescent="0.25">
      <c r="A21" s="25" t="s">
        <v>12</v>
      </c>
      <c r="B21" s="25">
        <v>0</v>
      </c>
      <c r="C21" s="25">
        <v>0</v>
      </c>
      <c r="D21" s="25">
        <v>0</v>
      </c>
      <c r="E21" s="25">
        <v>0</v>
      </c>
      <c r="F21" s="25">
        <v>0</v>
      </c>
      <c r="G21" s="25">
        <v>0</v>
      </c>
      <c r="H21" s="25">
        <v>0</v>
      </c>
      <c r="I21" s="25">
        <f t="shared" si="0"/>
        <v>0</v>
      </c>
    </row>
    <row r="22" spans="1:9" x14ac:dyDescent="0.25">
      <c r="A22" s="25" t="s">
        <v>9</v>
      </c>
      <c r="B22" s="25">
        <v>0</v>
      </c>
      <c r="C22" s="25">
        <v>0</v>
      </c>
      <c r="D22" s="25">
        <v>35000</v>
      </c>
      <c r="E22" s="25">
        <v>0</v>
      </c>
      <c r="F22" s="25">
        <v>0</v>
      </c>
      <c r="G22" s="25">
        <v>0</v>
      </c>
      <c r="H22" s="25">
        <v>0</v>
      </c>
      <c r="I22" s="25">
        <f t="shared" si="0"/>
        <v>35000</v>
      </c>
    </row>
    <row r="23" spans="1:9" x14ac:dyDescent="0.25">
      <c r="A23" s="25" t="s">
        <v>10</v>
      </c>
      <c r="B23" s="25">
        <v>0</v>
      </c>
      <c r="C23" s="25">
        <v>0</v>
      </c>
      <c r="D23" s="25">
        <v>165000</v>
      </c>
      <c r="E23" s="25">
        <v>0</v>
      </c>
      <c r="F23" s="25">
        <v>0</v>
      </c>
      <c r="G23" s="25">
        <v>0</v>
      </c>
      <c r="H23" s="25">
        <v>0</v>
      </c>
      <c r="I23" s="25">
        <f t="shared" si="0"/>
        <v>165000</v>
      </c>
    </row>
    <row r="24" spans="1:9" x14ac:dyDescent="0.25">
      <c r="A24" s="25" t="s">
        <v>11</v>
      </c>
      <c r="B24" s="25">
        <v>0</v>
      </c>
      <c r="C24" s="25">
        <v>0</v>
      </c>
      <c r="D24" s="25">
        <v>0</v>
      </c>
      <c r="E24" s="25">
        <v>0</v>
      </c>
      <c r="F24" s="25">
        <v>0</v>
      </c>
      <c r="G24" s="25">
        <v>0</v>
      </c>
      <c r="H24" s="25">
        <v>0</v>
      </c>
      <c r="I24" s="25">
        <f t="shared" si="0"/>
        <v>0</v>
      </c>
    </row>
    <row r="25" spans="1:9" x14ac:dyDescent="0.25">
      <c r="A25" s="17" t="s">
        <v>0</v>
      </c>
      <c r="B25" s="22">
        <f t="shared" ref="B25:H25" si="2">SUM(B21:B24)</f>
        <v>0</v>
      </c>
      <c r="C25" s="22">
        <f t="shared" si="2"/>
        <v>0</v>
      </c>
      <c r="D25" s="22">
        <f t="shared" si="2"/>
        <v>200000</v>
      </c>
      <c r="E25" s="22">
        <f t="shared" si="2"/>
        <v>0</v>
      </c>
      <c r="F25" s="22">
        <f t="shared" si="2"/>
        <v>0</v>
      </c>
      <c r="G25" s="22">
        <f t="shared" si="2"/>
        <v>0</v>
      </c>
      <c r="H25" s="22">
        <f t="shared" si="2"/>
        <v>0</v>
      </c>
      <c r="I25" s="22">
        <f t="shared" si="0"/>
        <v>200000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5"/>
      <c r="D30" s="25"/>
      <c r="E30" s="25"/>
      <c r="F30" s="25"/>
      <c r="G30" s="25"/>
      <c r="H30" s="25"/>
      <c r="I30" s="25"/>
    </row>
    <row r="31" spans="1:9" ht="13.5" customHeight="1" x14ac:dyDescent="0.25">
      <c r="A31" s="15"/>
      <c r="B31" s="15"/>
      <c r="C31" s="25"/>
      <c r="D31" s="25"/>
      <c r="E31" s="25"/>
      <c r="F31" s="25"/>
      <c r="G31" s="25"/>
      <c r="H31" s="25"/>
      <c r="I31" s="25"/>
    </row>
    <row r="32" spans="1:9" ht="13.5" customHeight="1" x14ac:dyDescent="0.25">
      <c r="A32" s="15"/>
      <c r="B32" s="15"/>
      <c r="C32" s="25"/>
      <c r="D32" s="25"/>
      <c r="E32" s="25"/>
      <c r="F32" s="25"/>
      <c r="G32" s="25"/>
      <c r="H32" s="25"/>
      <c r="I32" s="25"/>
    </row>
    <row r="33" spans="1:9" ht="13.5" customHeight="1" x14ac:dyDescent="0.25">
      <c r="A33" s="15"/>
      <c r="B33" s="15"/>
      <c r="C33" s="25"/>
      <c r="D33" s="25"/>
      <c r="E33" s="25"/>
      <c r="F33" s="25"/>
      <c r="G33" s="25"/>
      <c r="H33" s="25"/>
      <c r="I33" s="25"/>
    </row>
    <row r="34" spans="1:9" ht="13.5" customHeight="1" x14ac:dyDescent="0.25">
      <c r="A34" s="15"/>
      <c r="B34" s="15"/>
      <c r="C34" s="25"/>
      <c r="D34" s="25"/>
      <c r="E34" s="25"/>
      <c r="F34" s="25"/>
      <c r="G34" s="25"/>
      <c r="H34" s="25"/>
      <c r="I34" s="25"/>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7533782C-FBE8-4AF6-BF9E-960E04026EF1}">
          <x14:formula1>
            <xm:f>'S:\!BUDGET 2017\!OLD\[FY 17 Budget Utility Services CIP Projects 4.25.16 entry doc - AFTER SORTING.xlsx]DROPDOWN INFO - DO NOT CHANGE'!#REF!</xm:f>
          </x14:formula1>
          <xm:sqref>A30:B31 A33:B34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partment1 xmlns="a402db00-9d57-4dbb-a877-618573d294b6">73</Department1>
    <FY xmlns="36f070f7-04c4-4be5-8d1f-8b30ee066cc3">2020-2021</FY>
    <Budget_x0020_Status xmlns="36f070f7-04c4-4be5-8d1f-8b30ee066cc3">Tentative</Budget_x0020_Status>
  </documentManagement>
</p:properties>
</file>

<file path=customXml/item2.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9FB614-B120-446F-A0B1-06FCFCD367FA}">
  <ds:schemaRefs>
    <ds:schemaRef ds:uri="http://schemas.microsoft.com/office/2006/documentManagement/types"/>
    <ds:schemaRef ds:uri="http://schemas.microsoft.com/office/2006/metadata/properties"/>
    <ds:schemaRef ds:uri="http://purl.org/dc/terms/"/>
    <ds:schemaRef ds:uri="36f070f7-04c4-4be5-8d1f-8b30ee066cc3"/>
    <ds:schemaRef ds:uri="http://schemas.openxmlformats.org/package/2006/metadata/core-properties"/>
    <ds:schemaRef ds:uri="http://www.w3.org/XML/1998/namespace"/>
    <ds:schemaRef ds:uri="http://purl.org/dc/dcmitype/"/>
    <ds:schemaRef ds:uri="http://purl.org/dc/elements/1.1/"/>
    <ds:schemaRef ds:uri="http://schemas.microsoft.com/office/infopath/2007/PartnerControls"/>
    <ds:schemaRef ds:uri="a402db00-9d57-4dbb-a877-618573d294b6"/>
  </ds:schemaRefs>
</ds:datastoreItem>
</file>

<file path=customXml/itemProps2.xml><?xml version="1.0" encoding="utf-8"?>
<ds:datastoreItem xmlns:ds="http://schemas.openxmlformats.org/officeDocument/2006/customXml" ds:itemID="{CE74E8B2-06B5-4D9B-B5B0-6B6D9F15299F}">
  <ds:schemaRefs>
    <ds:schemaRef ds:uri="http://schemas.microsoft.com/office/2006/metadata/customXsn"/>
  </ds:schemaRefs>
</ds:datastoreItem>
</file>

<file path=customXml/itemProps3.xml><?xml version="1.0" encoding="utf-8"?>
<ds:datastoreItem xmlns:ds="http://schemas.openxmlformats.org/officeDocument/2006/customXml" ds:itemID="{073136BD-59B2-42DE-A402-D0A50E780545}">
  <ds:schemaRefs>
    <ds:schemaRef ds:uri="http://schemas.microsoft.com/sharepoint/v3/contenttype/forms"/>
  </ds:schemaRefs>
</ds:datastoreItem>
</file>

<file path=customXml/itemProps4.xml><?xml version="1.0" encoding="utf-8"?>
<ds:datastoreItem xmlns:ds="http://schemas.openxmlformats.org/officeDocument/2006/customXml" ds:itemID="{1CE493F8-7BF1-4CB0-A5A6-2742ABA33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Rood Parking Lot</vt:lpstr>
      <vt:lpstr>Rood HVAC</vt:lpstr>
      <vt:lpstr>DeGroodt Door Replacement</vt:lpstr>
      <vt:lpstr>Melbourne Roof</vt:lpstr>
      <vt:lpstr>Palm Bay HVAC</vt:lpstr>
      <vt:lpstr>Port St John HVAC</vt:lpstr>
      <vt:lpstr>Suntree HVAC</vt:lpstr>
      <vt:lpstr>W Melbourne AC</vt:lpstr>
      <vt:lpstr>Various Libraries Mold</vt:lpstr>
      <vt:lpstr>Various Libraries Plumbing</vt:lpstr>
      <vt:lpstr>W Melbourne Parking Lot</vt:lpstr>
      <vt:lpstr>Mims HVAC</vt:lpstr>
      <vt:lpstr>Various Libraries Flooring</vt:lpstr>
      <vt:lpstr>Various Libraries Restrooms</vt:lpstr>
      <vt:lpstr>Rood Paint</vt:lpstr>
      <vt:lpstr>Rood Meeting Rooms</vt:lpstr>
      <vt:lpstr>'DeGroodt Door Replacement'!Print_Area</vt:lpstr>
      <vt:lpstr>'Melbourne Roof'!Print_Area</vt:lpstr>
      <vt:lpstr>'Mims HVAC'!Print_Area</vt:lpstr>
      <vt:lpstr>'Palm Bay HVAC'!Print_Area</vt:lpstr>
      <vt:lpstr>'Port St John HVAC'!Print_Area</vt:lpstr>
      <vt:lpstr>'Rood HVAC'!Print_Area</vt:lpstr>
      <vt:lpstr>'Rood Meeting Rooms'!Print_Area</vt:lpstr>
      <vt:lpstr>'Rood Paint'!Print_Area</vt:lpstr>
      <vt:lpstr>'Rood Parking Lot'!Print_Area</vt:lpstr>
      <vt:lpstr>'Suntree HVAC'!Print_Area</vt:lpstr>
      <vt:lpstr>'Various Libraries Flooring'!Print_Area</vt:lpstr>
      <vt:lpstr>'Various Libraries Mold'!Print_Area</vt:lpstr>
      <vt:lpstr>'Various Libraries Plumbing'!Print_Area</vt:lpstr>
      <vt:lpstr>'Various Libraries Restrooms'!Print_Area</vt:lpstr>
      <vt:lpstr>'W Melbourne AC'!Print_Area</vt:lpstr>
      <vt:lpstr>'W Melbourne Parking Lot'!Print_Area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Library Services Fiscal Year 2020-2021 C I P Projects</dc:title>
  <dc:creator>Laurie Blair</dc:creator>
  <cp:lastModifiedBy>Rose, Vicki</cp:lastModifiedBy>
  <cp:lastPrinted>2019-03-13T20:31:58Z</cp:lastPrinted>
  <dcterms:created xsi:type="dcterms:W3CDTF">2019-01-31T16:06:35Z</dcterms:created>
  <dcterms:modified xsi:type="dcterms:W3CDTF">2020-07-14T18:48:49Z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20.1</vt:lpwstr>
  </property>
  <property fmtid="{D5CDD505-2E9C-101B-9397-08002B2CF9AE}" pid="3" name="ContentTypeId">
    <vt:lpwstr>0x010100BB184EC23CC38248ADEA03FFC788AA06010080EF31B71AFBAF4FB49B5764E0037B10</vt:lpwstr>
  </property>
</Properties>
</file>