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Website\Compliant Documents\Budget\Parts\"/>
    </mc:Choice>
  </mc:AlternateContent>
  <xr:revisionPtr revIDLastSave="0" documentId="8_{53D6FBA3-BF5B-4C39-A234-B7DB2A2B4728}" xr6:coauthVersionLast="36" xr6:coauthVersionMax="36" xr10:uidLastSave="{00000000-0000-0000-0000-000000000000}"/>
  <bookViews>
    <workbookView xWindow="0" yWindow="0" windowWidth="28800" windowHeight="12225" tabRatio="351" xr2:uid="{00000000-000D-0000-FFFF-FFFF00000000}"/>
  </bookViews>
  <sheets>
    <sheet name="By Fund" sheetId="3" r:id="rId1"/>
    <sheet name="By Department" sheetId="4" r:id="rId2"/>
  </sheets>
  <definedNames>
    <definedName name="Fiscal.Year" localSheetId="1">'By Department'!#REF!</definedName>
    <definedName name="Fiscal.Year" localSheetId="0">'By Fund'!#REF!</definedName>
    <definedName name="_xlnm.Print_Area" localSheetId="1">'By Department'!$A$1:$I$114</definedName>
    <definedName name="_xlnm.Print_Area" localSheetId="0">'By Fund'!$A$1:$I$288</definedName>
    <definedName name="_xlnm.Print_Titles" localSheetId="1">'By Department'!$1:$4</definedName>
    <definedName name="_xlnm.Print_Titles" localSheetId="0">'By Fund'!$1:$2</definedName>
    <definedName name="Qtr.No" localSheetId="1">'By Department'!#REF!</definedName>
    <definedName name="Qtr.No" localSheetId="0">'By Fund'!#REF!</definedName>
    <definedName name="Report.Next.Up" localSheetId="1">'By Department'!A1048576</definedName>
    <definedName name="Report.Next.Up" localSheetId="0">'By Fund'!A1048576</definedName>
  </definedNames>
  <calcPr calcId="191029"/>
</workbook>
</file>

<file path=xl/calcChain.xml><?xml version="1.0" encoding="utf-8"?>
<calcChain xmlns="http://schemas.openxmlformats.org/spreadsheetml/2006/main">
  <c r="H263" i="4" l="1"/>
</calcChain>
</file>

<file path=xl/sharedStrings.xml><?xml version="1.0" encoding="utf-8"?>
<sst xmlns="http://schemas.openxmlformats.org/spreadsheetml/2006/main" count="1058" uniqueCount="664">
  <si>
    <t>Budget and Actual Revenues and Expenitures</t>
  </si>
  <si>
    <t>by OA/Department/Program</t>
  </si>
  <si>
    <t>Budget Office</t>
  </si>
  <si>
    <t>Asset Management</t>
  </si>
  <si>
    <t>Fleet Services</t>
  </si>
  <si>
    <t>Purchasing Services</t>
  </si>
  <si>
    <t>County Attorney's Office</t>
  </si>
  <si>
    <t>County Manager's Office</t>
  </si>
  <si>
    <t>Employee Benefits</t>
  </si>
  <si>
    <t>Personnel Technical Services</t>
  </si>
  <si>
    <t>Risk Management</t>
  </si>
  <si>
    <t>Information Technology Department</t>
  </si>
  <si>
    <t>Facilities Department</t>
  </si>
  <si>
    <t>Employee Relations</t>
  </si>
  <si>
    <t>Library Services Department</t>
  </si>
  <si>
    <t>Public Works Department</t>
  </si>
  <si>
    <t>Survey and Mapping Program</t>
  </si>
  <si>
    <t>Engineering Program</t>
  </si>
  <si>
    <t>Transportation Construction Management Program</t>
  </si>
  <si>
    <t>Road and Bridges</t>
  </si>
  <si>
    <t>Traffic Operations</t>
  </si>
  <si>
    <t>Solid Waste Management Department</t>
  </si>
  <si>
    <t>0001</t>
  </si>
  <si>
    <t>0002</t>
  </si>
  <si>
    <t>0003</t>
  </si>
  <si>
    <t>0004</t>
  </si>
  <si>
    <t>0005</t>
  </si>
  <si>
    <t>0009</t>
  </si>
  <si>
    <t>0012</t>
  </si>
  <si>
    <t>0014</t>
  </si>
  <si>
    <t>0016</t>
  </si>
  <si>
    <t>0017</t>
  </si>
  <si>
    <t>0019</t>
  </si>
  <si>
    <t>0020</t>
  </si>
  <si>
    <t>0021</t>
  </si>
  <si>
    <t>0022</t>
  </si>
  <si>
    <t>0023</t>
  </si>
  <si>
    <t>0027</t>
  </si>
  <si>
    <t>0028</t>
  </si>
  <si>
    <t>0030</t>
  </si>
  <si>
    <t>0031</t>
  </si>
  <si>
    <t>0032</t>
  </si>
  <si>
    <t>0033</t>
  </si>
  <si>
    <t>0035</t>
  </si>
  <si>
    <t>1010</t>
  </si>
  <si>
    <t>1030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</si>
  <si>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</si>
  <si>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</si>
  <si>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</si>
  <si>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</si>
  <si>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</si>
  <si>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</si>
  <si>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</si>
  <si>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</si>
  <si>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</si>
  <si>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</si>
  <si>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</si>
  <si>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</si>
  <si>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</si>
  <si>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</si>
  <si>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</si>
  <si>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</si>
  <si>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</si>
  <si>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1058</t>
  </si>
  <si>
    <t>1059</t>
  </si>
  <si>
    <t>1060</t>
  </si>
  <si>
    <t>1061</t>
  </si>
  <si>
    <t>1070</t>
  </si>
  <si>
    <t>1075</t>
  </si>
  <si>
    <t>1080</t>
  </si>
  <si>
    <t>1081</t>
  </si>
  <si>
    <t>1090</t>
  </si>
  <si>
    <t>1110</t>
  </si>
  <si>
    <t>1111</t>
  </si>
  <si>
    <t>1112</t>
  </si>
  <si>
    <t>1113</t>
  </si>
  <si>
    <t>1114</t>
  </si>
  <si>
    <t>1115</t>
  </si>
  <si>
    <t>1131</t>
  </si>
  <si>
    <t>1132</t>
  </si>
  <si>
    <t>1133</t>
  </si>
  <si>
    <t>1134</t>
  </si>
  <si>
    <t>1135</t>
  </si>
  <si>
    <t>1136</t>
  </si>
  <si>
    <t>1137</t>
  </si>
  <si>
    <t>1138</t>
  </si>
  <si>
    <t>1160</t>
  </si>
  <si>
    <t>1161</t>
  </si>
  <si>
    <t>1162</t>
  </si>
  <si>
    <t>1163</t>
  </si>
  <si>
    <t>1164</t>
  </si>
  <si>
    <t>1170</t>
  </si>
  <si>
    <t>1176</t>
  </si>
  <si>
    <t>1179</t>
  </si>
  <si>
    <t>1180</t>
  </si>
  <si>
    <t>1182</t>
  </si>
  <si>
    <t>1183</t>
  </si>
  <si>
    <t>1192</t>
  </si>
  <si>
    <t>1193</t>
  </si>
  <si>
    <t>1200</t>
  </si>
  <si>
    <t>1208</t>
  </si>
  <si>
    <t>1209</t>
  </si>
  <si>
    <t>1211</t>
  </si>
  <si>
    <t>1212</t>
  </si>
  <si>
    <t>1213</t>
  </si>
  <si>
    <t>1224</t>
  </si>
  <si>
    <t>1228</t>
  </si>
  <si>
    <t>1229</t>
  </si>
  <si>
    <t>1230</t>
  </si>
  <si>
    <t>1231</t>
  </si>
  <si>
    <t>1232</t>
  </si>
  <si>
    <t>1251</t>
  </si>
  <si>
    <t>1252</t>
  </si>
  <si>
    <t>1253</t>
  </si>
  <si>
    <t>1254</t>
  </si>
  <si>
    <t>1259</t>
  </si>
  <si>
    <t>1310</t>
  </si>
  <si>
    <t>1313</t>
  </si>
  <si>
    <t>1320</t>
  </si>
  <si>
    <t>1330</t>
  </si>
  <si>
    <t>1331</t>
  </si>
  <si>
    <t>1350</t>
  </si>
  <si>
    <t>1351</t>
  </si>
  <si>
    <t>1354</t>
  </si>
  <si>
    <t>1360</t>
  </si>
  <si>
    <t>1361</t>
  </si>
  <si>
    <t>1362</t>
  </si>
  <si>
    <t>1363</t>
  </si>
  <si>
    <t>1370</t>
  </si>
  <si>
    <t>1380</t>
  </si>
  <si>
    <t>1382</t>
  </si>
  <si>
    <t>1383</t>
  </si>
  <si>
    <t>1392</t>
  </si>
  <si>
    <t>1394</t>
  </si>
  <si>
    <t>1395</t>
  </si>
  <si>
    <t>1396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</si>
  <si>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</si>
  <si>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</si>
  <si>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</si>
  <si>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</si>
  <si>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</si>
  <si>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</si>
  <si>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</si>
  <si>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</si>
  <si>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</si>
  <si>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1410</t>
  </si>
  <si>
    <t>1411</t>
  </si>
  <si>
    <t>1413</t>
  </si>
  <si>
    <t>1414</t>
  </si>
  <si>
    <t>1415</t>
  </si>
  <si>
    <t>1416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</si>
  <si>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</si>
  <si>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</si>
  <si>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</si>
  <si>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</si>
  <si>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</si>
  <si>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</si>
  <si>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</si>
  <si>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</si>
  <si>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</si>
  <si>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1450</t>
  </si>
  <si>
    <t>1470</t>
  </si>
  <si>
    <t>1472</t>
  </si>
  <si>
    <t>1473</t>
  </si>
  <si>
    <t>1474</t>
  </si>
  <si>
    <t>1475</t>
  </si>
  <si>
    <t>1490</t>
  </si>
  <si>
    <t>1491</t>
  </si>
  <si>
    <t>1510</t>
  </si>
  <si>
    <t>1520</t>
  </si>
  <si>
    <t>1610</t>
  </si>
  <si>
    <t>1700</t>
  </si>
  <si>
    <t>1701</t>
  </si>
  <si>
    <t>1702</t>
  </si>
  <si>
    <t>1705</t>
  </si>
  <si>
    <t>1750</t>
  </si>
  <si>
    <t>2030</t>
  </si>
  <si>
    <t>2031</t>
  </si>
  <si>
    <t>2040</t>
  </si>
  <si>
    <t>2042</t>
  </si>
  <si>
    <t>2044</t>
  </si>
  <si>
    <t>2048</t>
  </si>
  <si>
    <t>2070</t>
  </si>
  <si>
    <t>2071</t>
  </si>
  <si>
    <t>2090</t>
  </si>
  <si>
    <t>2110</t>
  </si>
  <si>
    <t>2112</t>
  </si>
  <si>
    <t>2115</t>
  </si>
  <si>
    <t>2150</t>
  </si>
  <si>
    <t>2179</t>
  </si>
  <si>
    <t>2199</t>
  </si>
  <si>
    <t>2200</t>
  </si>
  <si>
    <t>2250</t>
  </si>
  <si>
    <t>2260</t>
  </si>
  <si>
    <t>2270</t>
  </si>
  <si>
    <t>3017</t>
  </si>
  <si>
    <t>3018</t>
  </si>
  <si>
    <t>3019</t>
  </si>
  <si>
    <t>3021</t>
  </si>
  <si>
    <t>3022</t>
  </si>
  <si>
    <t>3113</t>
  </si>
  <si>
    <t>3114</t>
  </si>
  <si>
    <t>3140</t>
  </si>
  <si>
    <t>3142</t>
  </si>
  <si>
    <t>3143</t>
  </si>
  <si>
    <t>3151</t>
  </si>
  <si>
    <t>3154</t>
  </si>
  <si>
    <t>3212</t>
  </si>
  <si>
    <t>3213</t>
  </si>
  <si>
    <t>3215</t>
  </si>
  <si>
    <t>3216</t>
  </si>
  <si>
    <t>3219</t>
  </si>
  <si>
    <t>3220</t>
  </si>
  <si>
    <t>4010</t>
  </si>
  <si>
    <t>4011</t>
  </si>
  <si>
    <t>4013</t>
  </si>
  <si>
    <t>4014</t>
  </si>
  <si>
    <t>4110</t>
  </si>
  <si>
    <t>4130</t>
  </si>
  <si>
    <t>4135</t>
  </si>
  <si>
    <t>4136</t>
  </si>
  <si>
    <t>4150</t>
  </si>
  <si>
    <t>4151</t>
  </si>
  <si>
    <t>4153</t>
  </si>
  <si>
    <t>4154</t>
  </si>
  <si>
    <t>4155</t>
  </si>
  <si>
    <t>4158</t>
  </si>
  <si>
    <t>4159</t>
  </si>
  <si>
    <t>4250</t>
  </si>
  <si>
    <t>4251</t>
  </si>
  <si>
    <t>4252</t>
  </si>
  <si>
    <t>4253</t>
  </si>
  <si>
    <t>4254</t>
  </si>
  <si>
    <t>4255</t>
  </si>
  <si>
    <t>4257</t>
  </si>
  <si>
    <t>4310</t>
  </si>
  <si>
    <t>4320</t>
  </si>
  <si>
    <t>4340</t>
  </si>
  <si>
    <t>4344</t>
  </si>
  <si>
    <t>4345</t>
  </si>
  <si>
    <t>4360</t>
  </si>
  <si>
    <t>4362</t>
  </si>
  <si>
    <t>4363</t>
  </si>
  <si>
    <t>4800</t>
  </si>
  <si>
    <t>4820</t>
  </si>
  <si>
    <t>5011</t>
  </si>
  <si>
    <t>5050</t>
  </si>
  <si>
    <t>5051</t>
  </si>
  <si>
    <t>7999</t>
  </si>
  <si>
    <t>1194</t>
  </si>
  <si>
    <t>Space Coast Area Transit Services</t>
  </si>
  <si>
    <t>Space Coast Area Transit Grants</t>
  </si>
  <si>
    <t>Supervisor of Elections</t>
  </si>
  <si>
    <t>Emergency Management Office</t>
  </si>
  <si>
    <t>Central Cashier</t>
  </si>
  <si>
    <t>Fine And Forfeiture Fund</t>
  </si>
  <si>
    <t>Judicial Programs</t>
  </si>
  <si>
    <t>Central Parks</t>
  </si>
  <si>
    <t>Wickham Park</t>
  </si>
  <si>
    <t>South Parks</t>
  </si>
  <si>
    <t>Valkaria Airport</t>
  </si>
  <si>
    <t>Countywide Parks &amp; Recreation Operations</t>
  </si>
  <si>
    <t>Manatee Hammock Park</t>
  </si>
  <si>
    <t>Long Point Park District 3</t>
  </si>
  <si>
    <t>Permitting &amp; Enforcement</t>
  </si>
  <si>
    <t>Animal Services &amp; Enforcement</t>
  </si>
  <si>
    <t>Land Development</t>
  </si>
  <si>
    <t>Beach And Coastal Management</t>
  </si>
  <si>
    <t>Engineering Review &amp; Inspections</t>
  </si>
  <si>
    <t>Affordable Housing Trust Fund</t>
  </si>
  <si>
    <t>North Parks</t>
  </si>
  <si>
    <t>Parks &amp; Recreation District 4</t>
  </si>
  <si>
    <t>Library System Endowment</t>
  </si>
  <si>
    <t>Cape Canaveral Library Endowment</t>
  </si>
  <si>
    <t>Cocoa Library Endowment</t>
  </si>
  <si>
    <t>Cocoa Beach Library Endowment</t>
  </si>
  <si>
    <t>Eau Gallie Library Endowment</t>
  </si>
  <si>
    <t>Melbourne Library Endowment</t>
  </si>
  <si>
    <t>Merritt Island Library Endowment</t>
  </si>
  <si>
    <t>Satellite Beach Library Endowment</t>
  </si>
  <si>
    <t>Stone Community Library Endowment</t>
  </si>
  <si>
    <t>Suntree Library Endowment</t>
  </si>
  <si>
    <t>Talking Books Endowment</t>
  </si>
  <si>
    <t>Homebound Endowment</t>
  </si>
  <si>
    <t>Melbourne Beach Library Endowment</t>
  </si>
  <si>
    <t>Mobile Library Endowment</t>
  </si>
  <si>
    <t>Library Services</t>
  </si>
  <si>
    <t>Library Impact Fee</t>
  </si>
  <si>
    <t>Building Code Compliance</t>
  </si>
  <si>
    <t>Building Software Development</t>
  </si>
  <si>
    <t>Surface Water County-Wide Improvements</t>
  </si>
  <si>
    <t>Road &amp; Bridge District 2 Dredging</t>
  </si>
  <si>
    <t>Pineda Causeway Extension</t>
  </si>
  <si>
    <t>Countywide Road &amp; Bridge</t>
  </si>
  <si>
    <t>Impact Fee Administration</t>
  </si>
  <si>
    <t>Transportation Impact Fees - District 8</t>
  </si>
  <si>
    <t>Transportation Impact Fees - District 9</t>
  </si>
  <si>
    <t>Transportation Impact Fee District 4</t>
  </si>
  <si>
    <t>Transportation Impact Fee District 9</t>
  </si>
  <si>
    <t>Correctional Impact Fee</t>
  </si>
  <si>
    <t>Fire Control Assessment</t>
  </si>
  <si>
    <t>Emergency Medical Service</t>
  </si>
  <si>
    <t>Public Safety Internal Support</t>
  </si>
  <si>
    <t>Dispatch</t>
  </si>
  <si>
    <t>Ocean Rescue</t>
  </si>
  <si>
    <t>Driver Education Safety Trust</t>
  </si>
  <si>
    <t>Solicitation Assessment</t>
  </si>
  <si>
    <t>Drug Abuse Trust</t>
  </si>
  <si>
    <t>Environmental Trust</t>
  </si>
  <si>
    <t>Court Related Technology</t>
  </si>
  <si>
    <t>Criminal Justice Education</t>
  </si>
  <si>
    <t>State Court Facilities</t>
  </si>
  <si>
    <t>State Court Local Requirements</t>
  </si>
  <si>
    <t>Legal Aid</t>
  </si>
  <si>
    <t>Law Library</t>
  </si>
  <si>
    <t>Juvenile Alternative Programs</t>
  </si>
  <si>
    <t>Board-Cape Canaveral Sheriff</t>
  </si>
  <si>
    <t>Juvenille Assessment Center</t>
  </si>
  <si>
    <t>Sheriff Education Trust</t>
  </si>
  <si>
    <t>Tourist Development Tax</t>
  </si>
  <si>
    <t>Community Development Block Grant</t>
  </si>
  <si>
    <t>Home Grant</t>
  </si>
  <si>
    <t>Weatherization Grant</t>
  </si>
  <si>
    <t>Neighborhood Stabilization Program</t>
  </si>
  <si>
    <t>Ship Trust Fund</t>
  </si>
  <si>
    <t>Florida Homebuyer Opportunity Program</t>
  </si>
  <si>
    <t>Governmental Grants</t>
  </si>
  <si>
    <t>Supervisor Of Elections Grants</t>
  </si>
  <si>
    <t>Supervisor Of Elections Grant Match</t>
  </si>
  <si>
    <t>Grants County Match Governmental Funds</t>
  </si>
  <si>
    <t>North Parks Referendum Debt</t>
  </si>
  <si>
    <t>South Parks Referendum Debt</t>
  </si>
  <si>
    <t>Sales Tax Refunding Revenue Bonds</t>
  </si>
  <si>
    <t>Sales Tax Revenue Bonds Series 2005</t>
  </si>
  <si>
    <t>Commercial Paper Arbitrage A-46-1</t>
  </si>
  <si>
    <t>Reasure Lane Ii Paving Debt</t>
  </si>
  <si>
    <t>Non Advalorem Revenue Note 2010</t>
  </si>
  <si>
    <t>Non Advalorem Revenue Note 2012</t>
  </si>
  <si>
    <t>Moore Justice Center Expansion</t>
  </si>
  <si>
    <t>Clerk Archive Building</t>
  </si>
  <si>
    <t>Dentention Center Expansion</t>
  </si>
  <si>
    <t>North Parks Referendum Projects</t>
  </si>
  <si>
    <t>South Parks Referendum Projects</t>
  </si>
  <si>
    <t>Central Mainland Project</t>
  </si>
  <si>
    <t>Solid Waste Impact Fees</t>
  </si>
  <si>
    <t>Space Coast Area Transit Capital</t>
  </si>
  <si>
    <t>Water Resources Improvements</t>
  </si>
  <si>
    <t>Water Resources Capital Projects</t>
  </si>
  <si>
    <t>Water Resources Deposits</t>
  </si>
  <si>
    <t>Water Resources Engineering</t>
  </si>
  <si>
    <t>Water Resources Utility Revenue Bond 93</t>
  </si>
  <si>
    <t>Barefoot Bay Connection Fees</t>
  </si>
  <si>
    <t>Barefoot Bay Renewal &amp; Replacement</t>
  </si>
  <si>
    <t>Barefoot Bay Construction Fund</t>
  </si>
  <si>
    <t>Barefoot Bay Customer Deposit</t>
  </si>
  <si>
    <t>Golf Gift Certificates</t>
  </si>
  <si>
    <t>Habitat Golf Course</t>
  </si>
  <si>
    <t>Guarantee Entitlement Rev Ref Bond 99</t>
  </si>
  <si>
    <t>Central Area Golf Course Construction</t>
  </si>
  <si>
    <t>Savannahs Debt</t>
  </si>
  <si>
    <t>Communications</t>
  </si>
  <si>
    <t>Agency Fund</t>
  </si>
  <si>
    <t>Board of County Commissioners</t>
  </si>
  <si>
    <t>Clerk to the Board</t>
  </si>
  <si>
    <t>Property Appraiser's Office</t>
  </si>
  <si>
    <t>Tax Collector's Office</t>
  </si>
  <si>
    <t>Sheriff's Office</t>
  </si>
  <si>
    <t>General Government Operations</t>
  </si>
  <si>
    <t>Parks and Recreation Department</t>
  </si>
  <si>
    <t>North Area Parks Operations</t>
  </si>
  <si>
    <t>Central Area Parks Operations</t>
  </si>
  <si>
    <t>South Area Parks Operations</t>
  </si>
  <si>
    <t>Environmentally Endangered Lands Operations</t>
  </si>
  <si>
    <t>Debt Management Program</t>
  </si>
  <si>
    <t>Referendum Capital Projects</t>
  </si>
  <si>
    <t>Housing and Human Services Department</t>
  </si>
  <si>
    <t>Community Resources Program</t>
  </si>
  <si>
    <t>Housing</t>
  </si>
  <si>
    <t>Veterans Services Program</t>
  </si>
  <si>
    <t>Mosquito Control Department</t>
  </si>
  <si>
    <t>Tourism Development Office</t>
  </si>
  <si>
    <t xml:space="preserve">Soil Conservation </t>
  </si>
  <si>
    <t>Environmental Remediation and Compliance</t>
  </si>
  <si>
    <t>Environmental Resources Management</t>
  </si>
  <si>
    <t>Watershed Management</t>
  </si>
  <si>
    <t>Planning and Development Department</t>
  </si>
  <si>
    <t>Licensing Regulation and Enforcement</t>
  </si>
  <si>
    <t>Building Code</t>
  </si>
  <si>
    <t>Code Enforcement</t>
  </si>
  <si>
    <t>Planning and Zoning</t>
  </si>
  <si>
    <t>Impact Fees &amp; Cashier</t>
  </si>
  <si>
    <t>Correctional Impact Fees</t>
  </si>
  <si>
    <t>Education Impact Fees</t>
  </si>
  <si>
    <t>Emergency Medical Services Impact Fees</t>
  </si>
  <si>
    <t>Fire Rescue Impact Fees</t>
  </si>
  <si>
    <t>Library Impact Fees</t>
  </si>
  <si>
    <t>Transportation Impact Fees</t>
  </si>
  <si>
    <t>Disposal</t>
  </si>
  <si>
    <t>Collection and Recycling</t>
  </si>
  <si>
    <t>Transit Services Department</t>
  </si>
  <si>
    <t>Bus Operations Program</t>
  </si>
  <si>
    <t>Transit Capital Program</t>
  </si>
  <si>
    <t>Utility Services Department</t>
  </si>
  <si>
    <t xml:space="preserve">County Water and Wastewater </t>
  </si>
  <si>
    <t>Barefoot Bay Water and Sewer District</t>
  </si>
  <si>
    <t>Emergency Management Operations Program</t>
  </si>
  <si>
    <t>Fire Rescue Operations</t>
  </si>
  <si>
    <t>Emergency Medical Services</t>
  </si>
  <si>
    <t>Dispatch Services</t>
  </si>
  <si>
    <t>Fire Prevention</t>
  </si>
  <si>
    <t>Ocean Lifeguards</t>
  </si>
  <si>
    <t>Judicial Branch Administration</t>
  </si>
  <si>
    <t>Judicial Support</t>
  </si>
  <si>
    <t>Law Library Office</t>
  </si>
  <si>
    <t>State Attorney's Office</t>
  </si>
  <si>
    <t>Brevard Cultural Alliance</t>
  </si>
  <si>
    <t xml:space="preserve">Economic Development Commission </t>
  </si>
  <si>
    <t>North Brevard Economic Development Zone</t>
  </si>
  <si>
    <t>Transportation Planning Office</t>
  </si>
  <si>
    <t>Short Term Disability</t>
  </si>
  <si>
    <t>4256</t>
  </si>
  <si>
    <t>0018</t>
  </si>
  <si>
    <t>1614</t>
  </si>
  <si>
    <t>1615</t>
  </si>
  <si>
    <t>1616</t>
  </si>
  <si>
    <t>4140</t>
  </si>
  <si>
    <t>1189</t>
  </si>
  <si>
    <t>1190</t>
  </si>
  <si>
    <t>1191</t>
  </si>
  <si>
    <t>1511</t>
  </si>
  <si>
    <t>1512</t>
  </si>
  <si>
    <t>Palmetto Avenue</t>
  </si>
  <si>
    <t>Sheriff Canaveral Port Authority</t>
  </si>
  <si>
    <t>Commercial Paper Arbitrage A-42-1</t>
  </si>
  <si>
    <t>Commercial Paper Arbitrage A-45-1</t>
  </si>
  <si>
    <t>1187</t>
  </si>
  <si>
    <t>Total</t>
  </si>
  <si>
    <t>1612</t>
  </si>
  <si>
    <t>West Melbourne Interlocal Agreement</t>
  </si>
  <si>
    <t>St Johns Heritage Parkway</t>
  </si>
  <si>
    <t>General Government Mandated Programs</t>
  </si>
  <si>
    <t>Capital Asset Fund</t>
  </si>
  <si>
    <t>Non Ad Valorem Series 2014</t>
  </si>
  <si>
    <t>Energy Efficiency Capital Improvements</t>
  </si>
  <si>
    <t>Hurricane Housing Recovery</t>
  </si>
  <si>
    <t>Temporary Assistance to Needy Families</t>
  </si>
  <si>
    <t>Water Res Renewal &amp; Replacement Reserve</t>
  </si>
  <si>
    <t>Water Resources Bond Projects</t>
  </si>
  <si>
    <t xml:space="preserve">General Government Services </t>
  </si>
  <si>
    <t>Animal Services</t>
  </si>
  <si>
    <t>Transportation Reimbursements</t>
  </si>
  <si>
    <t>1195</t>
  </si>
  <si>
    <t>Tropical Elementary</t>
  </si>
  <si>
    <t>Health Department Section 108</t>
  </si>
  <si>
    <t>W Canaveral Section 108</t>
  </si>
  <si>
    <t>Parks South Area Operations</t>
  </si>
  <si>
    <t>Creative Lab Endowment</t>
  </si>
  <si>
    <t>Parks Golf Courses</t>
  </si>
  <si>
    <t>Save Our Indian River Lagoon</t>
  </si>
  <si>
    <t>Current Budget Total</t>
  </si>
  <si>
    <t xml:space="preserve">Current Budget Operating Revenue </t>
  </si>
  <si>
    <t>Actual Operating Revenue $</t>
  </si>
  <si>
    <t>Actual Operating Revenue %</t>
  </si>
  <si>
    <t xml:space="preserve">Current Budget Operating Expenditures </t>
  </si>
  <si>
    <t>Actual Operating Expenditure $</t>
  </si>
  <si>
    <t>Actual Operating Expenditure %</t>
  </si>
  <si>
    <t>Fund Number</t>
  </si>
  <si>
    <t>Fund Description</t>
  </si>
  <si>
    <t>Program Name</t>
  </si>
  <si>
    <t>Department</t>
  </si>
  <si>
    <t>Central Services Office</t>
  </si>
  <si>
    <t>Space Coast Government T V</t>
  </si>
  <si>
    <t>Charter Officers</t>
  </si>
  <si>
    <t>Outside Agencies</t>
  </si>
  <si>
    <t xml:space="preserve">Brevard County </t>
  </si>
  <si>
    <t>Current Budget Operating Revenue</t>
  </si>
  <si>
    <t>Current Budget Operating Expenditures</t>
  </si>
  <si>
    <t>All Funds</t>
  </si>
  <si>
    <t>Public Safety Department</t>
  </si>
  <si>
    <t>Community Corrections</t>
  </si>
  <si>
    <t>Medical Examiner's Office</t>
  </si>
  <si>
    <t>School Crossing Guards</t>
  </si>
  <si>
    <t>Public Safety Office</t>
  </si>
  <si>
    <t>Non Ad Valorem Series 2018</t>
  </si>
  <si>
    <t>Tourism Bond Project</t>
  </si>
  <si>
    <t>Fire Rescue Department</t>
  </si>
  <si>
    <t>Central Services Total</t>
  </si>
  <si>
    <t>Emergency Management Total</t>
  </si>
  <si>
    <t>Fire Rescue Total</t>
  </si>
  <si>
    <t>General Government Total</t>
  </si>
  <si>
    <t>Housing and Human Services Total</t>
  </si>
  <si>
    <t>Human Resource Total</t>
  </si>
  <si>
    <t xml:space="preserve">Human Resources Office </t>
  </si>
  <si>
    <t>Natural Resources Total</t>
  </si>
  <si>
    <t>Parks and Recreation Total</t>
  </si>
  <si>
    <t>Natural Resources Management Departement</t>
  </si>
  <si>
    <t>Planning and Development Total</t>
  </si>
  <si>
    <t>Public Safety Total</t>
  </si>
  <si>
    <t>Public Safety Services Department</t>
  </si>
  <si>
    <t>Public Works Total</t>
  </si>
  <si>
    <t>Solid Waste Total</t>
  </si>
  <si>
    <t>Transit Services Total</t>
  </si>
  <si>
    <t>Utility Services Total</t>
  </si>
  <si>
    <t>Charter Officers Total</t>
  </si>
  <si>
    <t>Court Operations Total</t>
  </si>
  <si>
    <t>Court Operations</t>
  </si>
  <si>
    <t>Outside Agencies Total</t>
  </si>
  <si>
    <t>All Offices and Agencies Total</t>
  </si>
  <si>
    <t>Parks &amp; Recreation District 2</t>
  </si>
  <si>
    <t>800 Megahertz Operating</t>
  </si>
  <si>
    <t>Merritt Island Parks Referendum M S T U</t>
  </si>
  <si>
    <t>South Brevard Micco Library Endowment</t>
  </si>
  <si>
    <t>West Melbourne Library Endowment</t>
  </si>
  <si>
    <t>North Brevard Library Endowment</t>
  </si>
  <si>
    <t>Mims Scottsmoor Library Endowment</t>
  </si>
  <si>
    <t>Degroodt Library Endowment</t>
  </si>
  <si>
    <t>Palm Bay Port Malabar Library Endowment</t>
  </si>
  <si>
    <t>Mosquito Control Local</t>
  </si>
  <si>
    <t>Surface Water M S B U District 1</t>
  </si>
  <si>
    <t>Surface Water M S B U  District 2</t>
  </si>
  <si>
    <t>Surface Water M S B U District 3</t>
  </si>
  <si>
    <t>Surface Water M S B U  District 4</t>
  </si>
  <si>
    <t>Surface Water M S B U  District 5</t>
  </si>
  <si>
    <t>Road &amp; Bridge M S T U District 1</t>
  </si>
  <si>
    <t>Road &amp; Bridge M S T U  District 2</t>
  </si>
  <si>
    <t>Road &amp; Bridge M S T U  District 3</t>
  </si>
  <si>
    <t>Road &amp; Bridge M S T U  District 4</t>
  </si>
  <si>
    <t>Road &amp; Bridge M S T U  District 5</t>
  </si>
  <si>
    <t>Road &amp; Bridge M S T U District 4 Merritt Island</t>
  </si>
  <si>
    <t>Road &amp; Bridget M S T U  District 4 Beaches</t>
  </si>
  <si>
    <t>West Melbourne C R A Roads</t>
  </si>
  <si>
    <t>L O G T Engineer Projects Management</t>
  </si>
  <si>
    <t>Local Option Gas Tax Bonds</t>
  </si>
  <si>
    <t>L O G T Bonds 2005 Construction</t>
  </si>
  <si>
    <t>L O G T Bonds 2007</t>
  </si>
  <si>
    <t>Consitutional Gas Tax Bonds Debt Service</t>
  </si>
  <si>
    <t>Constitutional Gas Tax Arbitrage Rebate</t>
  </si>
  <si>
    <t>West Melbourne South Wickham Rd</t>
  </si>
  <si>
    <t>Melbourne Pineda Utility</t>
  </si>
  <si>
    <t>City of Melbourne Interalocal</t>
  </si>
  <si>
    <t>City of Cocoa Barnes</t>
  </si>
  <si>
    <t>Barnes Blvd  Rockledge</t>
  </si>
  <si>
    <t>Cocoa  Lake &amp; Range</t>
  </si>
  <si>
    <t>Melbourne  Wickham Road Project</t>
  </si>
  <si>
    <t>Wickham Road Murrell To Shoppes</t>
  </si>
  <si>
    <t>Wickham Road Pebble Creek</t>
  </si>
  <si>
    <t>Transportation Impact Fee Central Mainland</t>
  </si>
  <si>
    <t>Transportation Impact Fee South Mainland</t>
  </si>
  <si>
    <t>Transportation Impact Fee Project Central Mainland</t>
  </si>
  <si>
    <t>Transportation Impact Fee Project South Mainland</t>
  </si>
  <si>
    <t>Save Our Indian River Lagoon Trust Fund</t>
  </si>
  <si>
    <t>Odyssey Bayside Lakes School Impact Fees</t>
  </si>
  <si>
    <t>Fire Resue Impact Fee</t>
  </si>
  <si>
    <t>Emergency Services Impact Fees Distrcit 3</t>
  </si>
  <si>
    <t>Emergency Services Impact Fee Merritt Island</t>
  </si>
  <si>
    <t>Emergency Services Impact Fee Viera</t>
  </si>
  <si>
    <t>Fire Referendum M S T U</t>
  </si>
  <si>
    <t>E 9 1 1 Improvements</t>
  </si>
  <si>
    <t>800 Megahertz Surcharge</t>
  </si>
  <si>
    <t>800 Megahertz Reconfiguration Contract</t>
  </si>
  <si>
    <t xml:space="preserve">Crime Prevention </t>
  </si>
  <si>
    <t>School Crossing Guard Surcharge</t>
  </si>
  <si>
    <t xml:space="preserve">Teen Court Court Cost </t>
  </si>
  <si>
    <t>Sheriff'S Countywide M S T U</t>
  </si>
  <si>
    <t>Inmate Commissary Welfare</t>
  </si>
  <si>
    <t>Tourism Promotional Advertising</t>
  </si>
  <si>
    <t>Tourism Beach Improvements</t>
  </si>
  <si>
    <t>Tourism Conventions</t>
  </si>
  <si>
    <t>Tourism Disaster Fund</t>
  </si>
  <si>
    <t>Tourism Information Centers</t>
  </si>
  <si>
    <t>Tourism -Cultural Special Events</t>
  </si>
  <si>
    <t xml:space="preserve">Tourism Brevard Zoo </t>
  </si>
  <si>
    <t>Neighborhood Stabilization Program 3</t>
  </si>
  <si>
    <t>Merritt Island Redevelopment Agency</t>
  </si>
  <si>
    <t>Merritt Avenue Waterline</t>
  </si>
  <si>
    <t>Environmentally Endangered Lands Ad Valorem</t>
  </si>
  <si>
    <t>Management Endowment Environmentally Endangered Lands</t>
  </si>
  <si>
    <t>Environmentally Endangered Lands North</t>
  </si>
  <si>
    <t>Environmentally Endangered Lands Central</t>
  </si>
  <si>
    <t>Environmentally Endangered Lands South</t>
  </si>
  <si>
    <t>E 9 1 1 Grants</t>
  </si>
  <si>
    <t>Limited Ad Valorm Tax Bonds 1991 &amp; 1993</t>
  </si>
  <si>
    <t>Bond Arbitrage Rebate</t>
  </si>
  <si>
    <t>Merritt Island Parks Referendum Debt</t>
  </si>
  <si>
    <t>Sourth Parks 2007 Referendum Arbitrage</t>
  </si>
  <si>
    <t>Non Ad Valorem Revenue Note 2018</t>
  </si>
  <si>
    <t>Sales Tax Refund Revenue Bonds 2001</t>
  </si>
  <si>
    <t>Sharpes Community Center Commercial Paper</t>
  </si>
  <si>
    <t>Riolindo Dredging M S B U Debt</t>
  </si>
  <si>
    <t>Powell Road M S B U Debt</t>
  </si>
  <si>
    <t>800 Megahertz Debt 2013</t>
  </si>
  <si>
    <t>Commercial Paper A FY14</t>
  </si>
  <si>
    <t>North Precinct Supervisor of Elections County Storage</t>
  </si>
  <si>
    <t>800 Megahertz Improvements</t>
  </si>
  <si>
    <t>Sheriff's C A D/R M/J M</t>
  </si>
  <si>
    <t>Department of Corrections Site Improvement</t>
  </si>
  <si>
    <t>B B I P Parks &amp; Recreation Countywide</t>
  </si>
  <si>
    <t>Port St John M S T U Construction Parks and Rec</t>
  </si>
  <si>
    <t xml:space="preserve">Sharpes Community Center   </t>
  </si>
  <si>
    <t>Merritt Island Parks Referendum Projects</t>
  </si>
  <si>
    <t>Merritt Island Beach Parks and Recreation</t>
  </si>
  <si>
    <t>Environmentally Endangered Lands Barrier Island</t>
  </si>
  <si>
    <t>Limited Ad Valorem 2004</t>
  </si>
  <si>
    <t>Limited Ad Valorem 2005</t>
  </si>
  <si>
    <t>Solid Waste Management Renewal &amp; Replacement</t>
  </si>
  <si>
    <t>Solid Waste Landfill Management Escrow</t>
  </si>
  <si>
    <t>Solid Waste Management Bond Series 2010</t>
  </si>
  <si>
    <t>Solid Waste Management Debt Service</t>
  </si>
  <si>
    <t>Solid Waste Management Collection</t>
  </si>
  <si>
    <t>Water Resources Operations and Maintenance</t>
  </si>
  <si>
    <t>Solid Waste Management Dept Operations and Mantainence</t>
  </si>
  <si>
    <t>Water Resources F D E P Project</t>
  </si>
  <si>
    <t>Water Resources F D E P Loan</t>
  </si>
  <si>
    <t>Water Resources Barefoot Bay Utilities</t>
  </si>
  <si>
    <t>Water Resources Barefoot Bay Utilities Debt</t>
  </si>
  <si>
    <t>Barefoot Bay 2009 A Construction</t>
  </si>
  <si>
    <t>Barefoot Bay 2009 A Debt</t>
  </si>
  <si>
    <t>Spessard Holland Golf Course Operations and Maintenace</t>
  </si>
  <si>
    <t>Savannahs Golf Course Operation and Maintenance</t>
  </si>
  <si>
    <t>Melbourne Tillman Water Control District</t>
  </si>
  <si>
    <t>Titusville Cocoa Airport Authority</t>
  </si>
  <si>
    <t>M E D/ D E P Care Reimbursement</t>
  </si>
  <si>
    <t>Space Coast Transportation Planning Organization</t>
  </si>
  <si>
    <t>Educational Facilities Impact Fees North</t>
  </si>
  <si>
    <t>Educational Facilities Impact Fees South</t>
  </si>
  <si>
    <t>General Revenue Fund Incorporated</t>
  </si>
  <si>
    <t>General Revenue Fund Unincorporated</t>
  </si>
  <si>
    <t>Port Saint John Canaveral Groves M S T U</t>
  </si>
  <si>
    <t>800 Megahertz Program</t>
  </si>
  <si>
    <t>Enhanced 9 1 1 Administration</t>
  </si>
  <si>
    <t>Agriculture Extension Service Program</t>
  </si>
  <si>
    <t>UF Brevard County Extension Services Total</t>
  </si>
  <si>
    <t xml:space="preserve">UF Brevard County Extenison Services </t>
  </si>
  <si>
    <t xml:space="preserve">Merritt Island Redevelopment Agency </t>
  </si>
  <si>
    <t>General Government Long Term Debt</t>
  </si>
  <si>
    <t>Education Impact Fee District 1</t>
  </si>
  <si>
    <t>Education Impact Fee District 2</t>
  </si>
  <si>
    <t>Education Impact Fee District 3</t>
  </si>
  <si>
    <t>Education Impact Fee District 4</t>
  </si>
  <si>
    <t>Hazard Mitigation</t>
  </si>
  <si>
    <t>Sheriff Confiscated Property Trust</t>
  </si>
  <si>
    <t>Natural Resources Management Department</t>
  </si>
  <si>
    <t>Port Saint John Library Endowment</t>
  </si>
  <si>
    <t>5th &amp; 6th Cent Gasoline Tax Operations</t>
  </si>
  <si>
    <t>Transportation Impact Fee North Mainland</t>
  </si>
  <si>
    <t>Transportation Impact Fee District 8</t>
  </si>
  <si>
    <t>Transportation Imactp Fee Project North Mainland</t>
  </si>
  <si>
    <t>4th Cent Tourist Development Tax</t>
  </si>
  <si>
    <t>Tourism 4th Cent Capital Account</t>
  </si>
  <si>
    <t>Tourism 4th Cent 1993</t>
  </si>
  <si>
    <t>Tourism 4th Cent 1993 Reserves</t>
  </si>
  <si>
    <t>Tourism Revenue Bond 2018A</t>
  </si>
  <si>
    <t>Subordinate Sales Tax 2009 B Parks Port Saint John Canaveral Groves</t>
  </si>
  <si>
    <t>Parks and Recreation District 3 Beach &amp; Riverfront</t>
  </si>
  <si>
    <t>Environmentally Endangered Lands - 1993</t>
  </si>
  <si>
    <t>Management Endowment Fund Environmentally Endangered Lands</t>
  </si>
  <si>
    <t>Water Resources Utility Revenue Bd Reserve</t>
  </si>
  <si>
    <t>Subordinate Sales Tax 2009 B Parks Habitat Golf Course</t>
  </si>
  <si>
    <t>-</t>
  </si>
  <si>
    <t>Actual (with Commitments) Operating Expenditure %</t>
  </si>
  <si>
    <t>Actual (with Commitments) Operating Expenditure $</t>
  </si>
  <si>
    <t>Actual (with Commitments) Operating Revenue %</t>
  </si>
  <si>
    <t>Actual (with Commitments) Operating Revenue $</t>
  </si>
  <si>
    <t>From October 1, 2018 through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</si>
</sst>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auto="1"/>
        <bgColor theme="0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/>
    <xf numFmtId="164" fontId="2" fillId="0" borderId="0" xfId="1" applyNumberFormat="1" applyFont="1" applyBorder="1"/>
    <xf numFmtId="9" fontId="2" fillId="0" borderId="0" xfId="1" applyNumberFormat="1" applyFont="1" applyFill="1" applyBorder="1" applyAlignment="1">
      <alignment horizontal="right"/>
    </xf>
    <xf numFmtId="9" fontId="0" fillId="0" borderId="0" xfId="1" applyNumberFormat="1" applyFont="1" applyFill="1" applyAlignment="1">
      <alignment horizontal="right"/>
    </xf>
    <xf numFmtId="9" fontId="0" fillId="0" borderId="0" xfId="1" applyNumberFormat="1" applyFont="1" applyFill="1" applyBorder="1" applyAlignment="1">
      <alignment horizontal="right"/>
    </xf>
    <xf numFmtId="164" fontId="0" fillId="0" borderId="0" xfId="0" applyNumberFormat="1" applyFont="1"/>
    <xf numFmtId="0" fontId="0" fillId="0" borderId="0" xfId="0" applyFont="1" applyAlignment="1">
      <alignment wrapText="1"/>
    </xf>
    <xf numFmtId="0" fontId="0" fillId="0" borderId="0" xfId="0" applyFont="1"/>
    <xf numFmtId="165" fontId="5" fillId="0" borderId="0" xfId="0" applyNumberFormat="1" applyFont="1" applyBorder="1" applyAlignment="1">
      <alignment horizontal="centerContinuous"/>
    </xf>
    <xf numFmtId="165" fontId="5" fillId="0" borderId="0" xfId="0" applyNumberFormat="1" applyFont="1" applyBorder="1" applyAlignment="1">
      <alignment horizontal="center"/>
    </xf>
    <xf numFmtId="0" fontId="0" fillId="0" borderId="0" xfId="0"/>
    <xf numFmtId="0" fontId="6" fillId="0" borderId="0" xfId="0" applyFont="1"/>
    <xf numFmtId="9" fontId="0" fillId="0" borderId="0" xfId="0" applyNumberFormat="1" applyFont="1"/>
    <xf numFmtId="9" fontId="0" fillId="0" borderId="0" xfId="1" applyNumberFormat="1" applyFont="1" applyAlignment="1">
      <alignment horizontal="center"/>
    </xf>
    <xf numFmtId="9" fontId="5" fillId="0" borderId="0" xfId="0" applyNumberFormat="1" applyFont="1" applyBorder="1" applyAlignment="1">
      <alignment horizontal="centerContinuous"/>
    </xf>
    <xf numFmtId="0" fontId="0" fillId="0" borderId="0" xfId="0" applyFill="1"/>
    <xf numFmtId="0" fontId="0" fillId="2" borderId="0" xfId="0" applyFill="1"/>
    <xf numFmtId="5" fontId="4" fillId="0" borderId="0" xfId="3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horizontal="left" wrapText="1"/>
    </xf>
    <xf numFmtId="5" fontId="1" fillId="0" borderId="0" xfId="3" applyNumberFormat="1" applyFont="1" applyFill="1" applyBorder="1" applyAlignment="1">
      <alignment horizontal="left" vertical="center" wrapText="1"/>
    </xf>
    <xf numFmtId="5" fontId="4" fillId="0" borderId="0" xfId="3" applyNumberFormat="1" applyFont="1" applyFill="1" applyBorder="1" applyAlignment="1">
      <alignment horizontal="left" vertical="center" wrapText="1"/>
    </xf>
    <xf numFmtId="5" fontId="4" fillId="0" borderId="0" xfId="3" quotePrefix="1" applyNumberFormat="1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4" fillId="0" borderId="0" xfId="2" applyFont="1" applyFill="1" applyBorder="1" applyAlignment="1">
      <alignment wrapText="1"/>
    </xf>
    <xf numFmtId="5" fontId="4" fillId="0" borderId="0" xfId="3" applyNumberFormat="1" applyFont="1" applyFill="1" applyBorder="1" applyAlignment="1">
      <alignment wrapText="1"/>
    </xf>
    <xf numFmtId="5" fontId="4" fillId="0" borderId="0" xfId="3" applyNumberFormat="1" applyFont="1" applyFill="1" applyBorder="1" applyAlignment="1">
      <alignment vertical="top" wrapText="1"/>
    </xf>
    <xf numFmtId="5" fontId="1" fillId="0" borderId="0" xfId="3" applyNumberFormat="1" applyFont="1" applyFill="1" applyBorder="1" applyAlignment="1">
      <alignment wrapText="1"/>
    </xf>
    <xf numFmtId="0" fontId="1" fillId="0" borderId="0" xfId="2" applyFont="1" applyFill="1" applyBorder="1" applyAlignment="1">
      <alignment wrapText="1"/>
    </xf>
    <xf numFmtId="5" fontId="4" fillId="0" borderId="0" xfId="3" applyNumberFormat="1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5" fontId="4" fillId="0" borderId="0" xfId="3" quotePrefix="1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 indent="2"/>
    </xf>
    <xf numFmtId="164" fontId="1" fillId="3" borderId="0" xfId="1" applyNumberFormat="1" applyFont="1" applyFill="1"/>
    <xf numFmtId="9" fontId="1" fillId="3" borderId="0" xfId="1" applyNumberFormat="1" applyFont="1" applyFill="1" applyAlignment="1">
      <alignment horizontal="right"/>
    </xf>
    <xf numFmtId="164" fontId="0" fillId="3" borderId="0" xfId="0" applyNumberFormat="1" applyFill="1"/>
    <xf numFmtId="0" fontId="0" fillId="4" borderId="0" xfId="0" applyFill="1"/>
    <xf numFmtId="0" fontId="0" fillId="5" borderId="0" xfId="0" applyFill="1"/>
    <xf numFmtId="165" fontId="5" fillId="5" borderId="0" xfId="0" applyNumberFormat="1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wrapText="1"/>
    </xf>
    <xf numFmtId="165" fontId="5" fillId="5" borderId="2" xfId="0" applyNumberFormat="1" applyFont="1" applyFill="1" applyBorder="1" applyAlignment="1">
      <alignment horizontal="center"/>
    </xf>
    <xf numFmtId="10" fontId="5" fillId="5" borderId="2" xfId="0" applyNumberFormat="1" applyFont="1" applyFill="1" applyBorder="1" applyAlignment="1">
      <alignment horizontal="center"/>
    </xf>
    <xf numFmtId="0" fontId="2" fillId="5" borderId="0" xfId="0" applyFont="1" applyFill="1"/>
    <xf numFmtId="0" fontId="0" fillId="5" borderId="0" xfId="0" applyFill="1" applyAlignment="1">
      <alignment horizontal="left" indent="2"/>
    </xf>
    <xf numFmtId="164" fontId="1" fillId="5" borderId="0" xfId="1" applyNumberFormat="1" applyFont="1" applyFill="1"/>
    <xf numFmtId="9" fontId="1" fillId="5" borderId="0" xfId="1" applyNumberFormat="1" applyFont="1" applyFill="1" applyAlignment="1">
      <alignment horizontal="right"/>
    </xf>
    <xf numFmtId="164" fontId="0" fillId="5" borderId="0" xfId="0" applyNumberFormat="1" applyFill="1"/>
    <xf numFmtId="49" fontId="0" fillId="5" borderId="0" xfId="0" applyNumberFormat="1" applyFill="1" applyAlignment="1">
      <alignment horizontal="left" indent="2"/>
    </xf>
    <xf numFmtId="164" fontId="4" fillId="5" borderId="0" xfId="1" applyNumberFormat="1" applyFont="1" applyFill="1"/>
    <xf numFmtId="0" fontId="4" fillId="5" borderId="0" xfId="0" applyFont="1" applyFill="1" applyAlignment="1">
      <alignment horizontal="left" indent="2"/>
    </xf>
    <xf numFmtId="0" fontId="4" fillId="5" borderId="0" xfId="0" applyFont="1" applyFill="1"/>
    <xf numFmtId="9" fontId="4" fillId="5" borderId="0" xfId="1" applyNumberFormat="1" applyFont="1" applyFill="1" applyAlignment="1">
      <alignment horizontal="right"/>
    </xf>
    <xf numFmtId="164" fontId="6" fillId="5" borderId="0" xfId="0" applyNumberFormat="1" applyFont="1" applyFill="1"/>
    <xf numFmtId="164" fontId="0" fillId="5" borderId="1" xfId="0" applyNumberFormat="1" applyFill="1" applyBorder="1"/>
    <xf numFmtId="9" fontId="1" fillId="5" borderId="1" xfId="1" applyNumberFormat="1" applyFont="1" applyFill="1" applyBorder="1" applyAlignment="1">
      <alignment horizontal="right"/>
    </xf>
    <xf numFmtId="164" fontId="0" fillId="0" borderId="0" xfId="1" applyNumberFormat="1" applyFont="1" applyFill="1" applyBorder="1"/>
    <xf numFmtId="0" fontId="2" fillId="5" borderId="0" xfId="0" applyFont="1" applyFill="1" applyAlignment="1">
      <alignment horizontal="center" wrapText="1"/>
    </xf>
    <xf numFmtId="49" fontId="2" fillId="0" borderId="0" xfId="0" applyNumberFormat="1" applyFont="1" applyFill="1" applyBorder="1" applyAlignment="1">
      <alignment horizontal="left"/>
    </xf>
    <xf numFmtId="5" fontId="8" fillId="0" borderId="0" xfId="3" applyNumberFormat="1" applyFont="1" applyFill="1" applyBorder="1" applyAlignment="1">
      <alignment wrapText="1"/>
    </xf>
    <xf numFmtId="164" fontId="2" fillId="0" borderId="0" xfId="1" applyNumberFormat="1" applyFont="1" applyFill="1"/>
    <xf numFmtId="9" fontId="2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left" wrapText="1"/>
    </xf>
    <xf numFmtId="5" fontId="2" fillId="0" borderId="0" xfId="3" applyNumberFormat="1" applyFont="1" applyFill="1" applyBorder="1" applyAlignment="1">
      <alignment horizontal="left" vertical="center" wrapText="1"/>
    </xf>
    <xf numFmtId="5" fontId="8" fillId="0" borderId="0" xfId="3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 indent="1"/>
    </xf>
    <xf numFmtId="0" fontId="2" fillId="0" borderId="0" xfId="2" applyFont="1" applyFill="1" applyBorder="1" applyAlignment="1">
      <alignment horizontal="left" vertical="center" wrapText="1" indent="1"/>
    </xf>
    <xf numFmtId="5" fontId="8" fillId="0" borderId="0" xfId="3" applyNumberFormat="1" applyFont="1" applyFill="1" applyBorder="1" applyAlignment="1">
      <alignment horizontal="left" vertical="center" wrapText="1" indent="1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vertical="center" wrapText="1"/>
    </xf>
    <xf numFmtId="5" fontId="2" fillId="0" borderId="0" xfId="3" quotePrefix="1" applyNumberFormat="1" applyFont="1" applyFill="1" applyBorder="1" applyAlignment="1">
      <alignment horizontal="left" vertical="center" wrapText="1"/>
    </xf>
    <xf numFmtId="5" fontId="0" fillId="0" borderId="0" xfId="3" quotePrefix="1" applyNumberFormat="1" applyFont="1" applyFill="1" applyBorder="1" applyAlignment="1">
      <alignment horizontal="left" vertical="center" wrapText="1"/>
    </xf>
    <xf numFmtId="5" fontId="8" fillId="0" borderId="0" xfId="3" applyNumberFormat="1" applyFont="1" applyFill="1" applyBorder="1" applyAlignment="1">
      <alignment vertical="center" wrapText="1"/>
    </xf>
    <xf numFmtId="5" fontId="8" fillId="0" borderId="0" xfId="3" quotePrefix="1" applyNumberFormat="1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wrapText="1"/>
    </xf>
    <xf numFmtId="5" fontId="8" fillId="0" borderId="0" xfId="3" applyNumberFormat="1" applyFont="1" applyFill="1" applyBorder="1" applyAlignment="1">
      <alignment horizontal="left" wrapText="1"/>
    </xf>
    <xf numFmtId="165" fontId="10" fillId="0" borderId="0" xfId="0" applyNumberFormat="1" applyFont="1" applyBorder="1" applyAlignment="1">
      <alignment horizontal="center"/>
    </xf>
    <xf numFmtId="165" fontId="10" fillId="0" borderId="0" xfId="0" applyNumberFormat="1" applyFont="1" applyBorder="1" applyAlignment="1">
      <alignment horizontal="center" wrapText="1"/>
    </xf>
    <xf numFmtId="9" fontId="10" fillId="0" borderId="0" xfId="0" applyNumberFormat="1" applyFont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5" fontId="2" fillId="0" borderId="0" xfId="3" applyNumberFormat="1" applyFont="1" applyFill="1" applyBorder="1" applyAlignment="1">
      <alignment horizontal="left" vertical="center" wrapText="1" indent="1"/>
    </xf>
    <xf numFmtId="5" fontId="8" fillId="0" borderId="0" xfId="3" quotePrefix="1" applyNumberFormat="1" applyFont="1" applyFill="1" applyBorder="1" applyAlignment="1">
      <alignment horizontal="left" vertical="center" wrapText="1" indent="1"/>
    </xf>
    <xf numFmtId="0" fontId="8" fillId="0" borderId="0" xfId="2" applyFont="1" applyFill="1" applyBorder="1" applyAlignment="1">
      <alignment horizontal="left" wrapText="1" indent="1"/>
    </xf>
    <xf numFmtId="5" fontId="8" fillId="0" borderId="0" xfId="3" applyNumberFormat="1" applyFont="1" applyFill="1" applyBorder="1" applyAlignment="1">
      <alignment horizontal="left" wrapText="1" indent="1"/>
    </xf>
    <xf numFmtId="5" fontId="0" fillId="0" borderId="0" xfId="3" applyNumberFormat="1" applyFont="1" applyFill="1" applyBorder="1" applyAlignment="1">
      <alignment wrapText="1"/>
    </xf>
    <xf numFmtId="0" fontId="0" fillId="0" borderId="0" xfId="2" applyFont="1" applyFill="1" applyBorder="1" applyAlignment="1">
      <alignment wrapText="1"/>
    </xf>
    <xf numFmtId="38" fontId="5" fillId="5" borderId="0" xfId="0" applyNumberFormat="1" applyFont="1" applyFill="1" applyBorder="1" applyAlignment="1">
      <alignment horizontal="center" wrapText="1"/>
    </xf>
    <xf numFmtId="38" fontId="5" fillId="5" borderId="2" xfId="0" applyNumberFormat="1" applyFont="1" applyFill="1" applyBorder="1"/>
    <xf numFmtId="38" fontId="1" fillId="5" borderId="0" xfId="1" applyNumberFormat="1" applyFont="1" applyFill="1"/>
    <xf numFmtId="38" fontId="4" fillId="5" borderId="0" xfId="1" applyNumberFormat="1" applyFont="1" applyFill="1"/>
    <xf numFmtId="38" fontId="0" fillId="5" borderId="1" xfId="0" applyNumberFormat="1" applyFill="1" applyBorder="1"/>
    <xf numFmtId="38" fontId="0" fillId="3" borderId="0" xfId="0" applyNumberFormat="1" applyFill="1"/>
    <xf numFmtId="38" fontId="1" fillId="3" borderId="0" xfId="1" applyNumberFormat="1" applyFont="1" applyFill="1"/>
    <xf numFmtId="43" fontId="2" fillId="0" borderId="0" xfId="1" applyNumberFormat="1" applyFont="1" applyBorder="1"/>
    <xf numFmtId="39" fontId="2" fillId="0" borderId="0" xfId="1" applyNumberFormat="1" applyFont="1" applyFill="1"/>
    <xf numFmtId="39" fontId="0" fillId="0" borderId="0" xfId="1" applyNumberFormat="1" applyFont="1" applyFill="1"/>
    <xf numFmtId="39" fontId="0" fillId="0" borderId="0" xfId="1" applyNumberFormat="1" applyFont="1" applyFill="1" applyBorder="1"/>
    <xf numFmtId="39" fontId="2" fillId="0" borderId="0" xfId="1" applyNumberFormat="1" applyFont="1" applyBorder="1"/>
    <xf numFmtId="39" fontId="4" fillId="0" borderId="0" xfId="1" applyNumberFormat="1" applyFont="1" applyFill="1" applyBorder="1"/>
    <xf numFmtId="39" fontId="1" fillId="5" borderId="0" xfId="1" applyNumberFormat="1" applyFont="1" applyFill="1"/>
    <xf numFmtId="39" fontId="4" fillId="5" borderId="0" xfId="1" applyNumberFormat="1" applyFont="1" applyFill="1"/>
    <xf numFmtId="39" fontId="0" fillId="5" borderId="0" xfId="1" applyNumberFormat="1" applyFont="1" applyFill="1"/>
    <xf numFmtId="39" fontId="0" fillId="0" borderId="0" xfId="0" applyNumberFormat="1" applyFont="1"/>
    <xf numFmtId="43" fontId="0" fillId="0" borderId="0" xfId="0" applyNumberFormat="1" applyFont="1"/>
    <xf numFmtId="164" fontId="0" fillId="0" borderId="0" xfId="0" applyNumberFormat="1" applyFont="1"/>
  </cellXfs>
  <cellStyles count="4">
    <cellStyle name="Comma" xfId="1" builtinId="3"/>
    <cellStyle name="Currency 2 2" xfId="3" xr:uid="{00000000-0005-0000-0000-000001000000}"/>
    <cellStyle name="Normal" xfId="0" builtinId="0"/>
    <cellStyle name="Normal 2" xfId="2" xr:uid="{00000000-0005-0000-0000-000003000000}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&quot;$&quot;#,##0"/>
      <alignment horizontal="center" vertical="bottom" textRotation="0" wrapText="1" indent="0" justifyLastLine="0" shrinkToFit="0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solid">
          <fgColor theme="0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solid">
          <fgColor theme="0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6" formatCode="#,##0_);[Red]\(#,##0\)"/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</dxf>
    <dxf>
      <fill>
        <patternFill patternType="solid">
          <fgColor theme="0"/>
          <bgColor auto="1"/>
        </patternFill>
      </fill>
      <alignment horizontal="left" vertical="bottom" textRotation="0" wrapText="0" indent="2" justifyLastLine="0" shrinkToFit="0" readingOrder="0"/>
    </dxf>
    <dxf>
      <fill>
        <patternFill patternType="solid">
          <fgColor theme="0"/>
          <bgColor auto="1"/>
        </patternFill>
      </fill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theme="0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288" totalsRowShown="0" headerRowDxfId="31" dataDxfId="30" dataCellStyle="Comma">
  <autoFilter ref="A1:I288" xr:uid="{00000000-0009-0000-0100-000001000000}"/>
  <tableColumns count="9">
    <tableColumn id="1" xr3:uid="{00000000-0010-0000-0000-000001000000}" name="Fund Number" dataDxfId="29" totalsRowDxfId="28"/>
    <tableColumn id="2" xr3:uid="{00000000-0010-0000-0000-000002000000}" name="Fund Description" dataDxfId="27" totalsRowDxfId="26"/>
    <tableColumn id="3" xr3:uid="{00000000-0010-0000-0000-000003000000}" name="Current Budget Total" dataDxfId="25" totalsRowDxfId="24" dataCellStyle="Comma"/>
    <tableColumn id="4" xr3:uid="{00000000-0010-0000-0000-000004000000}" name="Current Budget Operating Revenue " dataDxfId="23" totalsRowDxfId="22" dataCellStyle="Comma"/>
    <tableColumn id="5" xr3:uid="{00000000-0010-0000-0000-000005000000}" name="Actual (with Commitments) Operating Revenue $" dataDxfId="21" totalsRowDxfId="20" dataCellStyle="Comma"/>
    <tableColumn id="6" xr3:uid="{00000000-0010-0000-0000-000006000000}" name="Actual (with Commitments) Operating Revenue %" dataDxfId="19" totalsRowDxfId="18" dataCellStyle="Comma"/>
    <tableColumn id="8" xr3:uid="{00000000-0010-0000-0000-000008000000}" name="Current Budget Operating Expenditures " dataDxfId="17" totalsRowDxfId="16" dataCellStyle="Comma"/>
    <tableColumn id="9" xr3:uid="{00000000-0010-0000-0000-000009000000}" name="Actual (with Commitments) Operating Expenditure $" dataDxfId="15" totalsRowDxfId="14" dataCellStyle="Comma"/>
    <tableColumn id="10" xr3:uid="{00000000-0010-0000-0000-00000A000000}" name="Actual (with Commitments) Operating Expenditure %" dataDxfId="13" totalsRowDxfId="12" dataCellStyle="Comma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I113" totalsRowShown="0" headerRowDxfId="7">
  <autoFilter ref="A4:I113" xr:uid="{00000000-0009-0000-0100-000002000000}"/>
  <tableColumns count="9">
    <tableColumn id="1" xr3:uid="{00000000-0010-0000-0100-000001000000}" name="Department" dataDxfId="6" dataCellStyle="Currency 2 2"/>
    <tableColumn id="2" xr3:uid="{00000000-0010-0000-0100-000002000000}" name="Program Name"/>
    <tableColumn id="3" xr3:uid="{00000000-0010-0000-0100-000003000000}" name="Total" dataDxfId="5" dataCellStyle="Comma"/>
    <tableColumn id="4" xr3:uid="{00000000-0010-0000-0100-000004000000}" name="Current Budget Operating Revenue" dataDxfId="4" dataCellStyle="Comma"/>
    <tableColumn id="5" xr3:uid="{00000000-0010-0000-0100-000005000000}" name="Actual Operating Revenue $" dataDxfId="3" dataCellStyle="Comma"/>
    <tableColumn id="6" xr3:uid="{00000000-0010-0000-0100-000006000000}" name="Actual Operating Revenue %" dataDxfId="2" dataCellStyle="Comma"/>
    <tableColumn id="7" xr3:uid="{00000000-0010-0000-0100-000007000000}" name="Current Budget Operating Expenditures" dataDxfId="1" dataCellStyle="Comma"/>
    <tableColumn id="8" xr3:uid="{00000000-0010-0000-0100-000008000000}" name="Actual Operating Expenditure $"/>
    <tableColumn id="9" xr3:uid="{00000000-0010-0000-0100-000009000000}" name="Actual Operating Expenditure %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A295"/>
  <sheetViews>
    <sheetView showGridLines="0" tabSelected="1" zoomScaleNormal="100" workbookViewId="0">
      <selection activeCell="G195" sqref="G195"/>
    </sheetView>
  </sheetViews>
  <sheetFormatPr defaultRowHeight="15" x14ac:dyDescent="0.25"/>
  <cols>
    <col min="1" max="1" width="10.5703125" style="38" customWidth="1"/>
    <col min="2" max="2" width="45.7109375" style="38" customWidth="1"/>
    <col min="3" max="3" width="14.140625" style="98" customWidth="1"/>
    <col min="4" max="4" width="14.5703125" style="38" customWidth="1"/>
    <col min="5" max="5" width="14.140625" style="38" customWidth="1"/>
    <col min="6" max="6" width="12.85546875" style="38" customWidth="1"/>
    <col min="7" max="7" width="14.85546875" style="38" customWidth="1"/>
    <col min="8" max="8" width="18.7109375" style="38" customWidth="1"/>
    <col min="9" max="9" width="13" style="38" customWidth="1"/>
    <col min="10" max="10" width="12.7109375" bestFit="1" customWidth="1"/>
    <col min="11" max="11" width="11.7109375" bestFit="1" customWidth="1"/>
  </cols>
  <sheetData>
    <row r="1" spans="1:11" ht="54" customHeight="1" x14ac:dyDescent="0.25">
      <c r="A1" s="63" t="s">
        <v>466</v>
      </c>
      <c r="B1" s="49" t="s">
        <v>467</v>
      </c>
      <c r="C1" s="93" t="s">
        <v>459</v>
      </c>
      <c r="D1" s="45" t="s">
        <v>460</v>
      </c>
      <c r="E1" s="45" t="s">
        <v>662</v>
      </c>
      <c r="F1" s="46" t="s">
        <v>661</v>
      </c>
      <c r="G1" s="45" t="s">
        <v>463</v>
      </c>
      <c r="H1" s="45" t="s">
        <v>660</v>
      </c>
      <c r="I1" s="46" t="s">
        <v>659</v>
      </c>
      <c r="J1" s="44"/>
      <c r="K1" s="44"/>
    </row>
    <row r="2" spans="1:11" x14ac:dyDescent="0.25">
      <c r="A2" s="44"/>
      <c r="B2" s="44"/>
      <c r="C2" s="94"/>
      <c r="D2" s="47"/>
      <c r="E2" s="47"/>
      <c r="F2" s="48"/>
      <c r="G2" s="47"/>
      <c r="H2" s="47"/>
      <c r="I2" s="48"/>
      <c r="J2" s="44"/>
      <c r="K2" s="44"/>
    </row>
    <row r="3" spans="1:11" x14ac:dyDescent="0.25">
      <c r="A3" s="50" t="s">
        <v>22</v>
      </c>
      <c r="B3" s="44" t="s">
        <v>625</v>
      </c>
      <c r="C3" s="95">
        <v>239687166</v>
      </c>
      <c r="D3" s="51">
        <v>189542980</v>
      </c>
      <c r="E3" s="51">
        <v>123913640.48</v>
      </c>
      <c r="F3" s="52">
        <v>0.65374956371372872</v>
      </c>
      <c r="G3" s="51">
        <v>63487604</v>
      </c>
      <c r="H3" s="106">
        <v>24338006.870000001</v>
      </c>
      <c r="I3" s="52">
        <v>0.38335053359392807</v>
      </c>
      <c r="J3" s="53"/>
      <c r="K3" s="53"/>
    </row>
    <row r="4" spans="1:11" x14ac:dyDescent="0.25">
      <c r="A4" s="50" t="s">
        <v>23</v>
      </c>
      <c r="B4" s="44" t="s">
        <v>626</v>
      </c>
      <c r="C4" s="95">
        <v>14155635</v>
      </c>
      <c r="D4" s="51">
        <v>38783178</v>
      </c>
      <c r="E4" s="51">
        <v>4938225.82</v>
      </c>
      <c r="F4" s="52">
        <v>0.12732906570988073</v>
      </c>
      <c r="G4" s="51">
        <v>9123515</v>
      </c>
      <c r="H4" s="106">
        <v>3272232.38</v>
      </c>
      <c r="I4" s="52">
        <v>0.35865917686330323</v>
      </c>
      <c r="J4" s="53"/>
      <c r="K4" s="53"/>
    </row>
    <row r="5" spans="1:11" x14ac:dyDescent="0.25">
      <c r="A5" s="50" t="s">
        <v>24</v>
      </c>
      <c r="B5" s="43" t="s">
        <v>252</v>
      </c>
      <c r="C5" s="95">
        <v>5655484</v>
      </c>
      <c r="D5" s="51">
        <v>0</v>
      </c>
      <c r="E5" s="51">
        <v>0</v>
      </c>
      <c r="F5" s="52" t="s">
        <v>658</v>
      </c>
      <c r="G5" s="51">
        <v>0</v>
      </c>
      <c r="H5" s="106">
        <v>0</v>
      </c>
      <c r="I5" s="52" t="s">
        <v>658</v>
      </c>
      <c r="J5" s="53"/>
      <c r="K5" s="53"/>
    </row>
    <row r="6" spans="1:11" x14ac:dyDescent="0.25">
      <c r="A6" s="50" t="s">
        <v>25</v>
      </c>
      <c r="B6" s="44" t="s">
        <v>641</v>
      </c>
      <c r="C6" s="95">
        <v>3209791</v>
      </c>
      <c r="D6" s="51">
        <v>1959269</v>
      </c>
      <c r="E6" s="51">
        <v>407936.02</v>
      </c>
      <c r="F6" s="52">
        <v>0.20820827563749542</v>
      </c>
      <c r="G6" s="51">
        <v>2289276</v>
      </c>
      <c r="H6" s="106">
        <v>518724.86</v>
      </c>
      <c r="I6" s="52">
        <v>0.22658904387238585</v>
      </c>
      <c r="J6" s="53"/>
      <c r="K6" s="53"/>
    </row>
    <row r="7" spans="1:11" x14ac:dyDescent="0.25">
      <c r="A7" s="50" t="s">
        <v>26</v>
      </c>
      <c r="B7" s="44" t="s">
        <v>253</v>
      </c>
      <c r="C7" s="95">
        <v>755886</v>
      </c>
      <c r="D7" s="51">
        <v>168185</v>
      </c>
      <c r="E7" s="51">
        <v>1625</v>
      </c>
      <c r="F7" s="52">
        <v>9.6619793679579031E-3</v>
      </c>
      <c r="G7" s="51">
        <v>676423</v>
      </c>
      <c r="H7" s="106">
        <v>197298.72</v>
      </c>
      <c r="I7" s="52">
        <v>0.29167949640979091</v>
      </c>
      <c r="J7" s="53"/>
      <c r="K7" s="53"/>
    </row>
    <row r="8" spans="1:11" x14ac:dyDescent="0.25">
      <c r="A8" s="50" t="s">
        <v>27</v>
      </c>
      <c r="B8" s="44" t="s">
        <v>254</v>
      </c>
      <c r="C8" s="95">
        <v>154737</v>
      </c>
      <c r="D8" s="51">
        <v>77237</v>
      </c>
      <c r="E8" s="51">
        <v>5777.38</v>
      </c>
      <c r="F8" s="52">
        <v>7.4800678431321779E-2</v>
      </c>
      <c r="G8" s="51">
        <v>142634</v>
      </c>
      <c r="H8" s="106">
        <v>22585.95</v>
      </c>
      <c r="I8" s="52">
        <v>0.15834899112413592</v>
      </c>
      <c r="J8" s="53"/>
      <c r="K8" s="53"/>
    </row>
    <row r="9" spans="1:11" x14ac:dyDescent="0.25">
      <c r="A9" s="50" t="s">
        <v>28</v>
      </c>
      <c r="B9" s="44" t="s">
        <v>255</v>
      </c>
      <c r="C9" s="95">
        <v>282827</v>
      </c>
      <c r="D9" s="51">
        <v>282827</v>
      </c>
      <c r="E9" s="51">
        <v>60417.79</v>
      </c>
      <c r="F9" s="52">
        <v>0.2136210121381622</v>
      </c>
      <c r="G9" s="51">
        <v>282827</v>
      </c>
      <c r="H9" s="106">
        <v>54345.83</v>
      </c>
      <c r="I9" s="52">
        <v>0.19215219904747427</v>
      </c>
      <c r="J9" s="53"/>
      <c r="K9" s="53"/>
    </row>
    <row r="10" spans="1:11" x14ac:dyDescent="0.25">
      <c r="A10" s="50" t="s">
        <v>29</v>
      </c>
      <c r="B10" s="44" t="s">
        <v>256</v>
      </c>
      <c r="C10" s="95">
        <v>175559</v>
      </c>
      <c r="D10" s="51">
        <v>3440</v>
      </c>
      <c r="E10" s="51">
        <v>556.70000000000005</v>
      </c>
      <c r="F10" s="52">
        <v>0.16183139534883723</v>
      </c>
      <c r="G10" s="51">
        <v>175559</v>
      </c>
      <c r="H10" s="106">
        <v>422.76</v>
      </c>
      <c r="I10" s="52">
        <v>2.4080793351522849E-3</v>
      </c>
      <c r="J10" s="53"/>
      <c r="K10" s="53"/>
    </row>
    <row r="11" spans="1:11" x14ac:dyDescent="0.25">
      <c r="A11" s="50" t="s">
        <v>30</v>
      </c>
      <c r="B11" s="44" t="s">
        <v>257</v>
      </c>
      <c r="C11" s="95">
        <v>7679002</v>
      </c>
      <c r="D11" s="51">
        <v>662216</v>
      </c>
      <c r="E11" s="51">
        <v>81261.97</v>
      </c>
      <c r="F11" s="52">
        <v>0.12271218152385324</v>
      </c>
      <c r="G11" s="51">
        <v>5170106</v>
      </c>
      <c r="H11" s="106">
        <v>1564724.46</v>
      </c>
      <c r="I11" s="52">
        <v>0.30264842925851038</v>
      </c>
      <c r="J11" s="53"/>
      <c r="K11" s="53"/>
    </row>
    <row r="12" spans="1:11" x14ac:dyDescent="0.25">
      <c r="A12" s="50" t="s">
        <v>31</v>
      </c>
      <c r="B12" s="44" t="s">
        <v>258</v>
      </c>
      <c r="C12" s="95">
        <v>2046345</v>
      </c>
      <c r="D12" s="51">
        <v>831625</v>
      </c>
      <c r="E12" s="51">
        <v>255484.45</v>
      </c>
      <c r="F12" s="52">
        <v>0.30721112280174356</v>
      </c>
      <c r="G12" s="51">
        <v>1947106</v>
      </c>
      <c r="H12" s="106">
        <v>477791.24</v>
      </c>
      <c r="I12" s="52">
        <v>0.24538532570902663</v>
      </c>
      <c r="J12" s="53"/>
      <c r="K12" s="53"/>
    </row>
    <row r="13" spans="1:11" hidden="1" x14ac:dyDescent="0.25">
      <c r="A13" s="50" t="s">
        <v>421</v>
      </c>
      <c r="B13" s="44" t="s">
        <v>508</v>
      </c>
      <c r="C13" s="95">
        <v>0</v>
      </c>
      <c r="D13" s="51">
        <v>0</v>
      </c>
      <c r="E13" s="51">
        <v>0</v>
      </c>
      <c r="F13" s="52" t="s">
        <v>658</v>
      </c>
      <c r="G13" s="51">
        <v>0</v>
      </c>
      <c r="H13" s="106">
        <v>0</v>
      </c>
      <c r="I13" s="52" t="s">
        <v>658</v>
      </c>
      <c r="J13" s="53"/>
      <c r="K13" s="53"/>
    </row>
    <row r="14" spans="1:11" hidden="1" x14ac:dyDescent="0.25">
      <c r="A14" s="50" t="s">
        <v>32</v>
      </c>
      <c r="B14" s="44" t="s">
        <v>259</v>
      </c>
      <c r="C14" s="95">
        <v>0</v>
      </c>
      <c r="D14" s="51">
        <v>0</v>
      </c>
      <c r="E14" s="51">
        <v>0</v>
      </c>
      <c r="F14" s="52" t="s">
        <v>658</v>
      </c>
      <c r="G14" s="51">
        <v>0</v>
      </c>
      <c r="H14" s="106">
        <v>0</v>
      </c>
      <c r="I14" s="52" t="s">
        <v>658</v>
      </c>
      <c r="J14" s="53"/>
      <c r="K14" s="53"/>
    </row>
    <row r="15" spans="1:11" x14ac:dyDescent="0.25">
      <c r="A15" s="50" t="s">
        <v>33</v>
      </c>
      <c r="B15" s="44" t="s">
        <v>260</v>
      </c>
      <c r="C15" s="95">
        <v>1122989</v>
      </c>
      <c r="D15" s="51">
        <v>625090</v>
      </c>
      <c r="E15" s="51">
        <v>140555.78</v>
      </c>
      <c r="F15" s="52">
        <v>0.22485686861092002</v>
      </c>
      <c r="G15" s="51">
        <v>606214</v>
      </c>
      <c r="H15" s="106">
        <v>258954.31</v>
      </c>
      <c r="I15" s="52">
        <v>0.42716649565994846</v>
      </c>
      <c r="J15" s="53"/>
      <c r="K15" s="53"/>
    </row>
    <row r="16" spans="1:11" x14ac:dyDescent="0.25">
      <c r="A16" s="50" t="s">
        <v>34</v>
      </c>
      <c r="B16" s="44" t="s">
        <v>261</v>
      </c>
      <c r="C16" s="95">
        <v>47650</v>
      </c>
      <c r="D16" s="51">
        <v>300</v>
      </c>
      <c r="E16" s="51">
        <v>187.03</v>
      </c>
      <c r="F16" s="52">
        <v>0.62343333333333328</v>
      </c>
      <c r="G16" s="51">
        <v>47650</v>
      </c>
      <c r="H16" s="106">
        <v>23552.93</v>
      </c>
      <c r="I16" s="52">
        <v>0.49429024134312699</v>
      </c>
      <c r="J16" s="53"/>
      <c r="K16" s="53"/>
    </row>
    <row r="17" spans="1:11" x14ac:dyDescent="0.25">
      <c r="A17" s="50" t="s">
        <v>35</v>
      </c>
      <c r="B17" s="44" t="s">
        <v>262</v>
      </c>
      <c r="C17" s="95">
        <v>1367324</v>
      </c>
      <c r="D17" s="51">
        <v>767324</v>
      </c>
      <c r="E17" s="51">
        <v>264664.49</v>
      </c>
      <c r="F17" s="52">
        <v>0.34491882177541688</v>
      </c>
      <c r="G17" s="51">
        <v>992779</v>
      </c>
      <c r="H17" s="106">
        <v>283862.96000000002</v>
      </c>
      <c r="I17" s="52">
        <v>0.28592764351381328</v>
      </c>
      <c r="J17" s="53"/>
      <c r="K17" s="53"/>
    </row>
    <row r="18" spans="1:11" x14ac:dyDescent="0.25">
      <c r="A18" s="50" t="s">
        <v>36</v>
      </c>
      <c r="B18" s="44" t="s">
        <v>263</v>
      </c>
      <c r="C18" s="95">
        <v>2081782</v>
      </c>
      <c r="D18" s="51">
        <v>1006898</v>
      </c>
      <c r="E18" s="51">
        <v>222461.52</v>
      </c>
      <c r="F18" s="52">
        <v>0.22093749317209885</v>
      </c>
      <c r="G18" s="51">
        <v>1079994</v>
      </c>
      <c r="H18" s="106">
        <v>315427.17</v>
      </c>
      <c r="I18" s="52">
        <v>0.29206381702120565</v>
      </c>
      <c r="J18" s="53"/>
      <c r="K18" s="53"/>
    </row>
    <row r="19" spans="1:11" x14ac:dyDescent="0.25">
      <c r="A19" s="50" t="s">
        <v>37</v>
      </c>
      <c r="B19" s="44" t="s">
        <v>264</v>
      </c>
      <c r="C19" s="95">
        <v>1466250</v>
      </c>
      <c r="D19" s="51">
        <v>726750</v>
      </c>
      <c r="E19" s="51">
        <v>107700.79</v>
      </c>
      <c r="F19" s="52">
        <v>0.14819510147918816</v>
      </c>
      <c r="G19" s="51">
        <v>573439</v>
      </c>
      <c r="H19" s="106">
        <v>113973.59</v>
      </c>
      <c r="I19" s="52">
        <v>0.19875451442960804</v>
      </c>
      <c r="J19" s="53"/>
      <c r="K19" s="53"/>
    </row>
    <row r="20" spans="1:11" x14ac:dyDescent="0.25">
      <c r="A20" s="50" t="s">
        <v>38</v>
      </c>
      <c r="B20" s="44" t="s">
        <v>265</v>
      </c>
      <c r="C20" s="95">
        <v>0</v>
      </c>
      <c r="D20" s="51">
        <v>0</v>
      </c>
      <c r="E20" s="51">
        <v>0</v>
      </c>
      <c r="F20" s="52" t="s">
        <v>658</v>
      </c>
      <c r="G20" s="51">
        <v>0</v>
      </c>
      <c r="H20" s="106">
        <v>0</v>
      </c>
      <c r="I20" s="52" t="s">
        <v>658</v>
      </c>
      <c r="J20" s="53"/>
      <c r="K20" s="53"/>
    </row>
    <row r="21" spans="1:11" x14ac:dyDescent="0.25">
      <c r="A21" s="50" t="s">
        <v>39</v>
      </c>
      <c r="B21" s="44" t="s">
        <v>266</v>
      </c>
      <c r="C21" s="95">
        <v>2847332</v>
      </c>
      <c r="D21" s="51">
        <v>1197332</v>
      </c>
      <c r="E21" s="51">
        <v>371571.25</v>
      </c>
      <c r="F21" s="52">
        <v>0.31033268132815295</v>
      </c>
      <c r="G21" s="51">
        <v>1835910</v>
      </c>
      <c r="H21" s="106">
        <v>306574.49</v>
      </c>
      <c r="I21" s="52">
        <v>0.16698775539105948</v>
      </c>
      <c r="J21" s="53"/>
      <c r="K21" s="53"/>
    </row>
    <row r="22" spans="1:11" x14ac:dyDescent="0.25">
      <c r="A22" s="50" t="s">
        <v>40</v>
      </c>
      <c r="B22" s="44" t="s">
        <v>509</v>
      </c>
      <c r="C22" s="95">
        <v>2563257</v>
      </c>
      <c r="D22" s="51">
        <v>1177369</v>
      </c>
      <c r="E22" s="51">
        <v>87302.720000000001</v>
      </c>
      <c r="F22" s="52">
        <v>7.4150686828003798E-2</v>
      </c>
      <c r="G22" s="51">
        <v>1522330</v>
      </c>
      <c r="H22" s="106">
        <v>667759.18000000005</v>
      </c>
      <c r="I22" s="52">
        <v>0.4386428566736516</v>
      </c>
      <c r="J22" s="53"/>
      <c r="K22" s="53"/>
    </row>
    <row r="23" spans="1:11" x14ac:dyDescent="0.25">
      <c r="A23" s="50" t="s">
        <v>41</v>
      </c>
      <c r="B23" s="44" t="s">
        <v>267</v>
      </c>
      <c r="C23" s="95">
        <v>560575</v>
      </c>
      <c r="D23" s="51">
        <v>137176</v>
      </c>
      <c r="E23" s="51">
        <v>4934.2700000000004</v>
      </c>
      <c r="F23" s="52">
        <v>3.5970359246515426E-2</v>
      </c>
      <c r="G23" s="51">
        <v>403115</v>
      </c>
      <c r="H23" s="106">
        <v>86453.74</v>
      </c>
      <c r="I23" s="52">
        <v>0.21446420996489837</v>
      </c>
      <c r="J23" s="53"/>
      <c r="K23" s="53"/>
    </row>
    <row r="24" spans="1:11" x14ac:dyDescent="0.25">
      <c r="A24" s="50" t="s">
        <v>42</v>
      </c>
      <c r="B24" s="44" t="s">
        <v>268</v>
      </c>
      <c r="C24" s="95">
        <v>2382634</v>
      </c>
      <c r="D24" s="51">
        <v>1147520</v>
      </c>
      <c r="E24" s="51">
        <v>428183.87</v>
      </c>
      <c r="F24" s="52">
        <v>0.37313848124651422</v>
      </c>
      <c r="G24" s="51">
        <v>1833404</v>
      </c>
      <c r="H24" s="106">
        <v>391562.7</v>
      </c>
      <c r="I24" s="52">
        <v>0.21357142233790261</v>
      </c>
      <c r="J24" s="53"/>
      <c r="K24" s="53"/>
    </row>
    <row r="25" spans="1:11" x14ac:dyDescent="0.25">
      <c r="A25" s="50" t="s">
        <v>43</v>
      </c>
      <c r="B25" s="44" t="s">
        <v>269</v>
      </c>
      <c r="C25" s="95">
        <v>404473</v>
      </c>
      <c r="D25" s="51">
        <v>74005</v>
      </c>
      <c r="E25" s="51">
        <v>1187.51</v>
      </c>
      <c r="F25" s="52">
        <v>1.6046348219714884E-2</v>
      </c>
      <c r="G25" s="51">
        <v>404473</v>
      </c>
      <c r="H25" s="106">
        <v>0</v>
      </c>
      <c r="I25" s="52">
        <v>0</v>
      </c>
      <c r="J25" s="53"/>
      <c r="K25" s="53"/>
    </row>
    <row r="26" spans="1:11" x14ac:dyDescent="0.25">
      <c r="A26" s="50" t="s">
        <v>44</v>
      </c>
      <c r="B26" s="44" t="s">
        <v>270</v>
      </c>
      <c r="C26" s="95">
        <v>22303824</v>
      </c>
      <c r="D26" s="51">
        <v>4091230</v>
      </c>
      <c r="E26" s="51">
        <v>2978269.2</v>
      </c>
      <c r="F26" s="52">
        <v>0.72796425524842168</v>
      </c>
      <c r="G26" s="51">
        <v>10626216</v>
      </c>
      <c r="H26" s="106">
        <v>2234867.73</v>
      </c>
      <c r="I26" s="52">
        <v>0.21031642213935797</v>
      </c>
      <c r="J26" s="53"/>
      <c r="K26" s="53"/>
    </row>
    <row r="27" spans="1:11" s="13" customFormat="1" x14ac:dyDescent="0.25">
      <c r="A27" s="50">
        <v>1011</v>
      </c>
      <c r="B27" s="44" t="s">
        <v>627</v>
      </c>
      <c r="C27" s="95">
        <v>863311</v>
      </c>
      <c r="D27" s="51">
        <v>499395</v>
      </c>
      <c r="E27" s="51">
        <v>449936.66</v>
      </c>
      <c r="F27" s="52">
        <v>0.90096348581783958</v>
      </c>
      <c r="G27" s="51">
        <v>809037</v>
      </c>
      <c r="H27" s="106">
        <v>119305.03</v>
      </c>
      <c r="I27" s="52">
        <v>0.14746548056516576</v>
      </c>
      <c r="J27" s="53"/>
      <c r="K27" s="53"/>
    </row>
    <row r="28" spans="1:11" s="13" customFormat="1" x14ac:dyDescent="0.25">
      <c r="A28" s="50">
        <v>1019</v>
      </c>
      <c r="B28" s="44" t="s">
        <v>455</v>
      </c>
      <c r="C28" s="95">
        <v>15474517</v>
      </c>
      <c r="D28" s="51">
        <v>7701104</v>
      </c>
      <c r="E28" s="51">
        <v>5683433.3300000001</v>
      </c>
      <c r="F28" s="52">
        <v>0.73800241238139364</v>
      </c>
      <c r="G28" s="51">
        <v>12553161</v>
      </c>
      <c r="H28" s="106">
        <v>3730702.02</v>
      </c>
      <c r="I28" s="52">
        <v>0.29719223867199662</v>
      </c>
      <c r="J28" s="53"/>
      <c r="K28" s="53"/>
    </row>
    <row r="29" spans="1:11" x14ac:dyDescent="0.25">
      <c r="A29" s="50">
        <v>1020</v>
      </c>
      <c r="B29" s="44" t="s">
        <v>510</v>
      </c>
      <c r="C29" s="95">
        <v>1337964</v>
      </c>
      <c r="D29" s="51">
        <v>1051070</v>
      </c>
      <c r="E29" s="51">
        <v>900815.55</v>
      </c>
      <c r="F29" s="52">
        <v>0.85704620053849889</v>
      </c>
      <c r="G29" s="51">
        <v>1174913</v>
      </c>
      <c r="H29" s="106">
        <v>586501.16</v>
      </c>
      <c r="I29" s="52">
        <v>0.49918688447570164</v>
      </c>
      <c r="J29" s="53"/>
      <c r="K29" s="53"/>
    </row>
    <row r="30" spans="1:11" x14ac:dyDescent="0.25">
      <c r="A30" s="50" t="s">
        <v>45</v>
      </c>
      <c r="B30" s="44" t="s">
        <v>271</v>
      </c>
      <c r="C30" s="95">
        <v>2852689</v>
      </c>
      <c r="D30" s="51">
        <v>2606533</v>
      </c>
      <c r="E30" s="51">
        <v>2187638.0499999998</v>
      </c>
      <c r="F30" s="52">
        <v>0.83929037153951236</v>
      </c>
      <c r="G30" s="51">
        <v>2490761</v>
      </c>
      <c r="H30" s="106">
        <v>1071712.75</v>
      </c>
      <c r="I30" s="52">
        <v>0.4302752251219607</v>
      </c>
      <c r="J30" s="53"/>
      <c r="K30" s="53"/>
    </row>
    <row r="31" spans="1:11" x14ac:dyDescent="0.25">
      <c r="A31" s="50" t="s">
        <v>46</v>
      </c>
      <c r="B31" s="44" t="s">
        <v>272</v>
      </c>
      <c r="C31" s="95">
        <v>3952</v>
      </c>
      <c r="D31" s="51">
        <v>0</v>
      </c>
      <c r="E31" s="51">
        <v>13.88</v>
      </c>
      <c r="F31" s="52" t="s">
        <v>658</v>
      </c>
      <c r="G31" s="51">
        <v>3952</v>
      </c>
      <c r="H31" s="106">
        <v>0</v>
      </c>
      <c r="I31" s="52">
        <v>0</v>
      </c>
      <c r="J31" s="53"/>
      <c r="K31" s="53"/>
    </row>
    <row r="32" spans="1:11" x14ac:dyDescent="0.25">
      <c r="A32" s="50" t="s">
        <v>47</v>
      </c>
      <c r="B32" s="44" t="s">
        <v>511</v>
      </c>
      <c r="C32" s="95">
        <v>194614</v>
      </c>
      <c r="D32" s="51">
        <v>0</v>
      </c>
      <c r="E32" s="51">
        <v>1477.9</v>
      </c>
      <c r="F32" s="52" t="s">
        <v>658</v>
      </c>
      <c r="G32" s="51">
        <v>111589</v>
      </c>
      <c r="H32" s="106">
        <v>15647.93</v>
      </c>
      <c r="I32" s="52">
        <v>0.14022824830404432</v>
      </c>
      <c r="J32" s="53"/>
      <c r="K32" s="53"/>
    </row>
    <row r="33" spans="1:11" x14ac:dyDescent="0.25">
      <c r="A33" s="50" t="s">
        <v>48</v>
      </c>
      <c r="B33" s="44" t="s">
        <v>273</v>
      </c>
      <c r="C33" s="95">
        <v>8022</v>
      </c>
      <c r="D33" s="51">
        <v>0</v>
      </c>
      <c r="E33" s="51">
        <v>26.91</v>
      </c>
      <c r="F33" s="52" t="s">
        <v>658</v>
      </c>
      <c r="G33" s="51">
        <v>8022</v>
      </c>
      <c r="H33" s="106">
        <v>0</v>
      </c>
      <c r="I33" s="52">
        <v>0</v>
      </c>
      <c r="J33" s="53"/>
      <c r="K33" s="53"/>
    </row>
    <row r="34" spans="1:11" x14ac:dyDescent="0.25">
      <c r="A34" s="50" t="s">
        <v>49</v>
      </c>
      <c r="B34" s="44" t="s">
        <v>274</v>
      </c>
      <c r="C34" s="95">
        <v>36812</v>
      </c>
      <c r="D34" s="51">
        <v>0</v>
      </c>
      <c r="E34" s="51">
        <v>197.05</v>
      </c>
      <c r="F34" s="52" t="s">
        <v>658</v>
      </c>
      <c r="G34" s="51">
        <v>36812</v>
      </c>
      <c r="H34" s="106">
        <v>0</v>
      </c>
      <c r="I34" s="52">
        <v>0</v>
      </c>
      <c r="J34" s="53"/>
      <c r="K34" s="53"/>
    </row>
    <row r="35" spans="1:11" x14ac:dyDescent="0.25">
      <c r="A35" s="50" t="s">
        <v>50</v>
      </c>
      <c r="B35" s="44" t="s">
        <v>275</v>
      </c>
      <c r="C35" s="95">
        <v>481050</v>
      </c>
      <c r="D35" s="51">
        <v>0</v>
      </c>
      <c r="E35" s="51">
        <v>1944.19</v>
      </c>
      <c r="F35" s="52" t="s">
        <v>658</v>
      </c>
      <c r="G35" s="51">
        <v>299193</v>
      </c>
      <c r="H35" s="106">
        <v>48722.59</v>
      </c>
      <c r="I35" s="52">
        <v>0.16284669093194024</v>
      </c>
      <c r="J35" s="53"/>
      <c r="K35" s="53"/>
    </row>
    <row r="36" spans="1:11" x14ac:dyDescent="0.25">
      <c r="A36" s="50" t="s">
        <v>51</v>
      </c>
      <c r="B36" s="44" t="s">
        <v>276</v>
      </c>
      <c r="C36" s="95">
        <v>811</v>
      </c>
      <c r="D36" s="51">
        <v>0</v>
      </c>
      <c r="E36" s="51">
        <v>379.9</v>
      </c>
      <c r="F36" s="52" t="s">
        <v>658</v>
      </c>
      <c r="G36" s="51">
        <v>811</v>
      </c>
      <c r="H36" s="106">
        <v>0</v>
      </c>
      <c r="I36" s="52">
        <v>0</v>
      </c>
      <c r="J36" s="53"/>
      <c r="K36" s="53"/>
    </row>
    <row r="37" spans="1:11" x14ac:dyDescent="0.25">
      <c r="A37" s="50" t="s">
        <v>52</v>
      </c>
      <c r="B37" s="44" t="s">
        <v>512</v>
      </c>
      <c r="C37" s="95">
        <v>86020</v>
      </c>
      <c r="D37" s="51">
        <v>0</v>
      </c>
      <c r="E37" s="51">
        <v>300.13</v>
      </c>
      <c r="F37" s="52" t="s">
        <v>658</v>
      </c>
      <c r="G37" s="51">
        <v>21953</v>
      </c>
      <c r="H37" s="106">
        <v>12350</v>
      </c>
      <c r="I37" s="52">
        <v>0.56256548079989066</v>
      </c>
      <c r="J37" s="53"/>
      <c r="K37" s="53"/>
    </row>
    <row r="38" spans="1:11" x14ac:dyDescent="0.25">
      <c r="A38" s="50" t="s">
        <v>53</v>
      </c>
      <c r="B38" s="44" t="s">
        <v>277</v>
      </c>
      <c r="C38" s="95">
        <v>17305</v>
      </c>
      <c r="D38" s="51">
        <v>0</v>
      </c>
      <c r="E38" s="51">
        <v>798.22</v>
      </c>
      <c r="F38" s="52" t="s">
        <v>658</v>
      </c>
      <c r="G38" s="51">
        <v>17305</v>
      </c>
      <c r="H38" s="106">
        <v>0</v>
      </c>
      <c r="I38" s="52">
        <v>0</v>
      </c>
      <c r="J38" s="53"/>
      <c r="K38" s="53"/>
    </row>
    <row r="39" spans="1:11" x14ac:dyDescent="0.25">
      <c r="A39" s="50" t="s">
        <v>54</v>
      </c>
      <c r="B39" s="44" t="s">
        <v>278</v>
      </c>
      <c r="C39" s="95">
        <v>3728</v>
      </c>
      <c r="D39" s="51">
        <v>0</v>
      </c>
      <c r="E39" s="51">
        <v>632.66</v>
      </c>
      <c r="F39" s="52" t="s">
        <v>658</v>
      </c>
      <c r="G39" s="51">
        <v>3728</v>
      </c>
      <c r="H39" s="106">
        <v>2000</v>
      </c>
      <c r="I39" s="52">
        <v>0.53648068669527893</v>
      </c>
      <c r="J39" s="53"/>
      <c r="K39" s="53"/>
    </row>
    <row r="40" spans="1:11" x14ac:dyDescent="0.25">
      <c r="A40" s="50" t="s">
        <v>55</v>
      </c>
      <c r="B40" s="44" t="s">
        <v>513</v>
      </c>
      <c r="C40" s="95">
        <v>58939</v>
      </c>
      <c r="D40" s="51">
        <v>0</v>
      </c>
      <c r="E40" s="51">
        <v>764.04</v>
      </c>
      <c r="F40" s="52" t="s">
        <v>658</v>
      </c>
      <c r="G40" s="51">
        <v>58939</v>
      </c>
      <c r="H40" s="106">
        <v>0</v>
      </c>
      <c r="I40" s="52">
        <v>0</v>
      </c>
      <c r="J40" s="53"/>
      <c r="K40" s="53"/>
    </row>
    <row r="41" spans="1:11" x14ac:dyDescent="0.25">
      <c r="A41" s="50" t="s">
        <v>56</v>
      </c>
      <c r="B41" s="44" t="s">
        <v>279</v>
      </c>
      <c r="C41" s="95">
        <v>21296</v>
      </c>
      <c r="D41" s="51">
        <v>0</v>
      </c>
      <c r="E41" s="51">
        <v>1846.88</v>
      </c>
      <c r="F41" s="52" t="s">
        <v>658</v>
      </c>
      <c r="G41" s="51">
        <v>6303</v>
      </c>
      <c r="H41" s="106">
        <v>5571.63</v>
      </c>
      <c r="I41" s="52">
        <v>0.88396477867682055</v>
      </c>
      <c r="J41" s="53"/>
      <c r="K41" s="53"/>
    </row>
    <row r="42" spans="1:11" x14ac:dyDescent="0.25">
      <c r="A42" s="50" t="s">
        <v>57</v>
      </c>
      <c r="B42" s="44" t="s">
        <v>280</v>
      </c>
      <c r="C42" s="95">
        <v>3646</v>
      </c>
      <c r="D42" s="51">
        <v>0</v>
      </c>
      <c r="E42" s="51">
        <v>10.64</v>
      </c>
      <c r="F42" s="52" t="s">
        <v>658</v>
      </c>
      <c r="G42" s="51">
        <v>3646</v>
      </c>
      <c r="H42" s="106">
        <v>1500</v>
      </c>
      <c r="I42" s="52">
        <v>0.41140976412506858</v>
      </c>
      <c r="J42" s="53"/>
      <c r="K42" s="53"/>
    </row>
    <row r="43" spans="1:11" x14ac:dyDescent="0.25">
      <c r="A43" s="50" t="s">
        <v>58</v>
      </c>
      <c r="B43" s="44" t="s">
        <v>514</v>
      </c>
      <c r="C43" s="95">
        <v>5616</v>
      </c>
      <c r="D43" s="51">
        <v>0</v>
      </c>
      <c r="E43" s="51">
        <v>18.54</v>
      </c>
      <c r="F43" s="52" t="s">
        <v>658</v>
      </c>
      <c r="G43" s="51">
        <v>5616</v>
      </c>
      <c r="H43" s="106">
        <v>0</v>
      </c>
      <c r="I43" s="52">
        <v>0</v>
      </c>
      <c r="J43" s="53"/>
      <c r="K43" s="53"/>
    </row>
    <row r="44" spans="1:11" x14ac:dyDescent="0.25">
      <c r="A44" s="50" t="s">
        <v>59</v>
      </c>
      <c r="B44" s="44" t="s">
        <v>281</v>
      </c>
      <c r="C44" s="95">
        <v>18076</v>
      </c>
      <c r="D44" s="51">
        <v>0</v>
      </c>
      <c r="E44" s="51">
        <v>451.89</v>
      </c>
      <c r="F44" s="52" t="s">
        <v>658</v>
      </c>
      <c r="G44" s="51">
        <v>18076</v>
      </c>
      <c r="H44" s="106">
        <v>12000</v>
      </c>
      <c r="I44" s="52">
        <v>0.66386368665633988</v>
      </c>
      <c r="J44" s="53"/>
      <c r="K44" s="53"/>
    </row>
    <row r="45" spans="1:11" x14ac:dyDescent="0.25">
      <c r="A45" s="50" t="s">
        <v>60</v>
      </c>
      <c r="B45" s="44" t="s">
        <v>515</v>
      </c>
      <c r="C45" s="95">
        <v>171</v>
      </c>
      <c r="D45" s="51">
        <v>0</v>
      </c>
      <c r="E45" s="51">
        <v>0.56000000000000005</v>
      </c>
      <c r="F45" s="52" t="s">
        <v>658</v>
      </c>
      <c r="G45" s="51">
        <v>171</v>
      </c>
      <c r="H45" s="106">
        <v>0</v>
      </c>
      <c r="I45" s="52">
        <v>0</v>
      </c>
      <c r="J45" s="53"/>
      <c r="K45" s="53"/>
    </row>
    <row r="46" spans="1:11" x14ac:dyDescent="0.25">
      <c r="A46" s="50" t="s">
        <v>61</v>
      </c>
      <c r="B46" s="44" t="s">
        <v>642</v>
      </c>
      <c r="C46" s="95">
        <v>36709</v>
      </c>
      <c r="D46" s="51">
        <v>0</v>
      </c>
      <c r="E46" s="51">
        <v>120.57</v>
      </c>
      <c r="F46" s="52" t="s">
        <v>658</v>
      </c>
      <c r="G46" s="51">
        <v>36709</v>
      </c>
      <c r="H46" s="106">
        <v>0</v>
      </c>
      <c r="I46" s="52">
        <v>0</v>
      </c>
      <c r="J46" s="53"/>
      <c r="K46" s="53"/>
    </row>
    <row r="47" spans="1:11" x14ac:dyDescent="0.25">
      <c r="A47" s="50" t="s">
        <v>62</v>
      </c>
      <c r="B47" s="44" t="s">
        <v>282</v>
      </c>
      <c r="C47" s="95">
        <v>4641</v>
      </c>
      <c r="D47" s="51">
        <v>0</v>
      </c>
      <c r="E47" s="51">
        <v>17.329999999999998</v>
      </c>
      <c r="F47" s="52" t="s">
        <v>658</v>
      </c>
      <c r="G47" s="51">
        <v>4641</v>
      </c>
      <c r="H47" s="106">
        <v>0</v>
      </c>
      <c r="I47" s="52">
        <v>0</v>
      </c>
      <c r="J47" s="53"/>
      <c r="K47" s="53"/>
    </row>
    <row r="48" spans="1:11" x14ac:dyDescent="0.25">
      <c r="A48" s="50" t="s">
        <v>63</v>
      </c>
      <c r="B48" s="44" t="s">
        <v>516</v>
      </c>
      <c r="C48" s="95">
        <v>3262</v>
      </c>
      <c r="D48" s="51">
        <v>0</v>
      </c>
      <c r="E48" s="51">
        <v>236.57</v>
      </c>
      <c r="F48" s="52" t="s">
        <v>658</v>
      </c>
      <c r="G48" s="51">
        <v>3262</v>
      </c>
      <c r="H48" s="106">
        <v>0</v>
      </c>
      <c r="I48" s="52">
        <v>0</v>
      </c>
      <c r="J48" s="53"/>
      <c r="K48" s="53"/>
    </row>
    <row r="49" spans="1:11" x14ac:dyDescent="0.25">
      <c r="A49" s="50" t="s">
        <v>64</v>
      </c>
      <c r="B49" s="44" t="s">
        <v>283</v>
      </c>
      <c r="C49" s="95">
        <v>116</v>
      </c>
      <c r="D49" s="51">
        <v>0</v>
      </c>
      <c r="E49" s="51">
        <v>0.38</v>
      </c>
      <c r="F49" s="52" t="s">
        <v>658</v>
      </c>
      <c r="G49" s="51">
        <v>116</v>
      </c>
      <c r="H49" s="106">
        <v>0</v>
      </c>
      <c r="I49" s="52">
        <v>0</v>
      </c>
      <c r="J49" s="53"/>
      <c r="K49" s="53"/>
    </row>
    <row r="50" spans="1:11" x14ac:dyDescent="0.25">
      <c r="A50" s="50" t="s">
        <v>65</v>
      </c>
      <c r="B50" s="44" t="s">
        <v>284</v>
      </c>
      <c r="C50" s="95">
        <v>29823</v>
      </c>
      <c r="D50" s="51">
        <v>0</v>
      </c>
      <c r="E50" s="51">
        <v>400.56</v>
      </c>
      <c r="F50" s="52" t="s">
        <v>658</v>
      </c>
      <c r="G50" s="51">
        <v>29823</v>
      </c>
      <c r="H50" s="106">
        <v>2500</v>
      </c>
      <c r="I50" s="52">
        <v>8.382791804982731E-2</v>
      </c>
      <c r="J50" s="53"/>
      <c r="K50" s="53"/>
    </row>
    <row r="51" spans="1:11" x14ac:dyDescent="0.25">
      <c r="A51" s="50" t="s">
        <v>66</v>
      </c>
      <c r="B51" s="44" t="s">
        <v>285</v>
      </c>
      <c r="C51" s="95">
        <v>121316</v>
      </c>
      <c r="D51" s="51">
        <v>0</v>
      </c>
      <c r="E51" s="51">
        <v>400.13</v>
      </c>
      <c r="F51" s="52" t="s">
        <v>658</v>
      </c>
      <c r="G51" s="51">
        <v>121316</v>
      </c>
      <c r="H51" s="106">
        <v>0</v>
      </c>
      <c r="I51" s="52">
        <v>0</v>
      </c>
      <c r="J51" s="53"/>
      <c r="K51" s="53"/>
    </row>
    <row r="52" spans="1:11" s="13" customFormat="1" x14ac:dyDescent="0.25">
      <c r="A52" s="50">
        <v>1062</v>
      </c>
      <c r="B52" s="44" t="s">
        <v>456</v>
      </c>
      <c r="C52" s="95">
        <v>5245</v>
      </c>
      <c r="D52" s="51">
        <v>0</v>
      </c>
      <c r="E52" s="51">
        <v>15.01</v>
      </c>
      <c r="F52" s="52" t="s">
        <v>658</v>
      </c>
      <c r="G52" s="51">
        <v>5245</v>
      </c>
      <c r="H52" s="106">
        <v>0</v>
      </c>
      <c r="I52" s="52">
        <v>0</v>
      </c>
      <c r="J52" s="53"/>
      <c r="K52" s="53"/>
    </row>
    <row r="53" spans="1:11" x14ac:dyDescent="0.25">
      <c r="A53" s="50" t="s">
        <v>67</v>
      </c>
      <c r="B53" s="44" t="s">
        <v>286</v>
      </c>
      <c r="C53" s="95">
        <v>25917086</v>
      </c>
      <c r="D53" s="51">
        <v>17894255</v>
      </c>
      <c r="E53" s="51">
        <v>14726618.210000001</v>
      </c>
      <c r="F53" s="52">
        <v>0.82298023639430651</v>
      </c>
      <c r="G53" s="51">
        <v>17445697</v>
      </c>
      <c r="H53" s="106">
        <v>5335407.6500000004</v>
      </c>
      <c r="I53" s="52">
        <v>0.3058294346164559</v>
      </c>
      <c r="J53" s="53"/>
      <c r="K53" s="53"/>
    </row>
    <row r="54" spans="1:11" x14ac:dyDescent="0.25">
      <c r="A54" s="50" t="s">
        <v>68</v>
      </c>
      <c r="B54" s="44" t="s">
        <v>287</v>
      </c>
      <c r="C54" s="95">
        <v>173953</v>
      </c>
      <c r="D54" s="51">
        <v>159068</v>
      </c>
      <c r="E54" s="51">
        <v>61048.39</v>
      </c>
      <c r="F54" s="52">
        <v>0.38378800261523371</v>
      </c>
      <c r="G54" s="51">
        <v>320</v>
      </c>
      <c r="H54" s="106">
        <v>0</v>
      </c>
      <c r="I54" s="52">
        <v>0</v>
      </c>
      <c r="J54" s="53"/>
      <c r="K54" s="53"/>
    </row>
    <row r="55" spans="1:11" x14ac:dyDescent="0.25">
      <c r="A55" s="50" t="s">
        <v>69</v>
      </c>
      <c r="B55" s="44" t="s">
        <v>288</v>
      </c>
      <c r="C55" s="95">
        <v>12264457</v>
      </c>
      <c r="D55" s="51">
        <v>4599662</v>
      </c>
      <c r="E55" s="51">
        <v>1029122.84</v>
      </c>
      <c r="F55" s="52">
        <v>0.22373879645939201</v>
      </c>
      <c r="G55" s="51">
        <v>7394078</v>
      </c>
      <c r="H55" s="106">
        <v>1370951.69</v>
      </c>
      <c r="I55" s="52">
        <v>0.18541212170063665</v>
      </c>
      <c r="J55" s="53"/>
      <c r="K55" s="53"/>
    </row>
    <row r="56" spans="1:11" hidden="1" x14ac:dyDescent="0.25">
      <c r="A56" s="50" t="s">
        <v>70</v>
      </c>
      <c r="B56" s="44" t="s">
        <v>289</v>
      </c>
      <c r="C56" s="95">
        <v>0</v>
      </c>
      <c r="D56" s="51">
        <v>0</v>
      </c>
      <c r="E56" s="51">
        <v>0</v>
      </c>
      <c r="F56" s="52" t="s">
        <v>658</v>
      </c>
      <c r="G56" s="51">
        <v>0</v>
      </c>
      <c r="H56" s="106">
        <v>0</v>
      </c>
      <c r="I56" s="52" t="s">
        <v>658</v>
      </c>
      <c r="J56" s="53"/>
      <c r="K56" s="53"/>
    </row>
    <row r="57" spans="1:11" x14ac:dyDescent="0.25">
      <c r="A57" s="50" t="s">
        <v>71</v>
      </c>
      <c r="B57" s="44" t="s">
        <v>517</v>
      </c>
      <c r="C57" s="95">
        <v>9765751</v>
      </c>
      <c r="D57" s="51">
        <v>6904463</v>
      </c>
      <c r="E57" s="51">
        <v>5742601</v>
      </c>
      <c r="F57" s="52">
        <v>0.83172304638318717</v>
      </c>
      <c r="G57" s="51">
        <v>7015899</v>
      </c>
      <c r="H57" s="106">
        <v>2937148.76</v>
      </c>
      <c r="I57" s="52">
        <v>0.41864182480392031</v>
      </c>
      <c r="J57" s="53"/>
      <c r="K57" s="53"/>
    </row>
    <row r="58" spans="1:11" x14ac:dyDescent="0.25">
      <c r="A58" s="50" t="s">
        <v>72</v>
      </c>
      <c r="B58" s="44" t="s">
        <v>290</v>
      </c>
      <c r="C58" s="95">
        <v>2713704</v>
      </c>
      <c r="D58" s="51">
        <v>103389</v>
      </c>
      <c r="E58" s="51">
        <v>0</v>
      </c>
      <c r="F58" s="52">
        <v>0</v>
      </c>
      <c r="G58" s="51">
        <v>2278704</v>
      </c>
      <c r="H58" s="106">
        <v>446210.67</v>
      </c>
      <c r="I58" s="52">
        <v>0.19581774113706737</v>
      </c>
      <c r="J58" s="53"/>
      <c r="K58" s="53"/>
    </row>
    <row r="59" spans="1:11" x14ac:dyDescent="0.25">
      <c r="A59" s="50" t="s">
        <v>73</v>
      </c>
      <c r="B59" s="44" t="s">
        <v>518</v>
      </c>
      <c r="C59" s="95">
        <v>6065770</v>
      </c>
      <c r="D59" s="51">
        <v>1888718</v>
      </c>
      <c r="E59" s="51">
        <v>1459227.76</v>
      </c>
      <c r="F59" s="52">
        <v>0.77260224130865485</v>
      </c>
      <c r="G59" s="51">
        <v>337516</v>
      </c>
      <c r="H59" s="106">
        <v>96404.87</v>
      </c>
      <c r="I59" s="52">
        <v>0.28563051825691227</v>
      </c>
      <c r="J59" s="53"/>
      <c r="K59" s="53"/>
    </row>
    <row r="60" spans="1:11" x14ac:dyDescent="0.25">
      <c r="A60" s="50" t="s">
        <v>74</v>
      </c>
      <c r="B60" s="44" t="s">
        <v>519</v>
      </c>
      <c r="C60" s="95">
        <v>4629936</v>
      </c>
      <c r="D60" s="51">
        <v>1769593</v>
      </c>
      <c r="E60" s="51">
        <v>1402495.29</v>
      </c>
      <c r="F60" s="52">
        <v>0.79255246262841228</v>
      </c>
      <c r="G60" s="51">
        <v>678706</v>
      </c>
      <c r="H60" s="106">
        <v>230414.79</v>
      </c>
      <c r="I60" s="52">
        <v>0.33949131140729566</v>
      </c>
      <c r="J60" s="53"/>
      <c r="K60" s="53"/>
    </row>
    <row r="61" spans="1:11" x14ac:dyDescent="0.25">
      <c r="A61" s="50" t="s">
        <v>75</v>
      </c>
      <c r="B61" s="44" t="s">
        <v>520</v>
      </c>
      <c r="C61" s="95">
        <v>1640037</v>
      </c>
      <c r="D61" s="51">
        <v>461222</v>
      </c>
      <c r="E61" s="51">
        <v>369361.23</v>
      </c>
      <c r="F61" s="52">
        <v>0.80083176864937056</v>
      </c>
      <c r="G61" s="51">
        <v>195208</v>
      </c>
      <c r="H61" s="106">
        <v>48048.93</v>
      </c>
      <c r="I61" s="52">
        <v>0.24614221753206836</v>
      </c>
      <c r="J61" s="53"/>
      <c r="K61" s="53"/>
    </row>
    <row r="62" spans="1:11" x14ac:dyDescent="0.25">
      <c r="A62" s="50" t="s">
        <v>76</v>
      </c>
      <c r="B62" s="44" t="s">
        <v>521</v>
      </c>
      <c r="C62" s="95">
        <v>3222597</v>
      </c>
      <c r="D62" s="51">
        <v>1405700</v>
      </c>
      <c r="E62" s="51">
        <v>1214882.33</v>
      </c>
      <c r="F62" s="52">
        <v>0.86425434303194149</v>
      </c>
      <c r="G62" s="51">
        <v>423644</v>
      </c>
      <c r="H62" s="106">
        <v>119314.28</v>
      </c>
      <c r="I62" s="52">
        <v>0.2816380734767871</v>
      </c>
      <c r="J62" s="53"/>
      <c r="K62" s="53"/>
    </row>
    <row r="63" spans="1:11" x14ac:dyDescent="0.25">
      <c r="A63" s="50" t="s">
        <v>77</v>
      </c>
      <c r="B63" s="44" t="s">
        <v>522</v>
      </c>
      <c r="C63" s="95">
        <v>807418</v>
      </c>
      <c r="D63" s="51">
        <v>483630</v>
      </c>
      <c r="E63" s="51">
        <v>394894.28</v>
      </c>
      <c r="F63" s="52">
        <v>0.81652147302690081</v>
      </c>
      <c r="G63" s="51">
        <v>129800</v>
      </c>
      <c r="H63" s="106">
        <v>16750.46</v>
      </c>
      <c r="I63" s="52">
        <v>0.12904822804314328</v>
      </c>
      <c r="J63" s="53"/>
      <c r="K63" s="53"/>
    </row>
    <row r="64" spans="1:11" x14ac:dyDescent="0.25">
      <c r="A64" s="50" t="s">
        <v>78</v>
      </c>
      <c r="B64" s="44" t="s">
        <v>523</v>
      </c>
      <c r="C64" s="95">
        <v>3901478</v>
      </c>
      <c r="D64" s="51">
        <v>2034328</v>
      </c>
      <c r="E64" s="51">
        <v>1729196.59</v>
      </c>
      <c r="F64" s="52">
        <v>0.85000874490249367</v>
      </c>
      <c r="G64" s="51">
        <v>3714204</v>
      </c>
      <c r="H64" s="106">
        <v>517120.66</v>
      </c>
      <c r="I64" s="52">
        <v>0.13922785608975705</v>
      </c>
      <c r="J64" s="53"/>
      <c r="K64" s="53"/>
    </row>
    <row r="65" spans="1:11" x14ac:dyDescent="0.25">
      <c r="A65" s="50" t="s">
        <v>79</v>
      </c>
      <c r="B65" s="44" t="s">
        <v>524</v>
      </c>
      <c r="C65" s="95">
        <v>1401036</v>
      </c>
      <c r="D65" s="51">
        <v>965340</v>
      </c>
      <c r="E65" s="51">
        <v>812991.56</v>
      </c>
      <c r="F65" s="52">
        <v>0.84218157333167598</v>
      </c>
      <c r="G65" s="51">
        <v>1161413</v>
      </c>
      <c r="H65" s="106">
        <v>280027.77</v>
      </c>
      <c r="I65" s="52">
        <v>0.24110955362132164</v>
      </c>
      <c r="J65" s="53"/>
      <c r="K65" s="53"/>
    </row>
    <row r="66" spans="1:11" x14ac:dyDescent="0.25">
      <c r="A66" s="50" t="s">
        <v>80</v>
      </c>
      <c r="B66" s="44" t="s">
        <v>525</v>
      </c>
      <c r="C66" s="95">
        <v>1100473</v>
      </c>
      <c r="D66" s="51">
        <v>459407</v>
      </c>
      <c r="E66" s="51">
        <v>377720.65</v>
      </c>
      <c r="F66" s="52">
        <v>0.82219176024744944</v>
      </c>
      <c r="G66" s="51">
        <v>741683</v>
      </c>
      <c r="H66" s="106">
        <v>160349.79999999999</v>
      </c>
      <c r="I66" s="52">
        <v>0.21619721633096617</v>
      </c>
      <c r="J66" s="53"/>
      <c r="K66" s="53"/>
    </row>
    <row r="67" spans="1:11" x14ac:dyDescent="0.25">
      <c r="A67" s="50" t="s">
        <v>81</v>
      </c>
      <c r="B67" s="44" t="s">
        <v>526</v>
      </c>
      <c r="C67" s="95">
        <v>2329886</v>
      </c>
      <c r="D67" s="51">
        <v>1310922</v>
      </c>
      <c r="E67" s="51">
        <v>1176061.6200000001</v>
      </c>
      <c r="F67" s="52">
        <v>0.8971255498038786</v>
      </c>
      <c r="G67" s="51">
        <v>2226386</v>
      </c>
      <c r="H67" s="106">
        <v>413241.52</v>
      </c>
      <c r="I67" s="52">
        <v>0.18561090484758708</v>
      </c>
      <c r="J67" s="53"/>
      <c r="K67" s="53"/>
    </row>
    <row r="68" spans="1:11" x14ac:dyDescent="0.25">
      <c r="A68" s="50" t="s">
        <v>82</v>
      </c>
      <c r="B68" s="44" t="s">
        <v>527</v>
      </c>
      <c r="C68" s="95">
        <v>1131350</v>
      </c>
      <c r="D68" s="51">
        <v>553574</v>
      </c>
      <c r="E68" s="51">
        <v>467347.87</v>
      </c>
      <c r="F68" s="52">
        <v>0.84423739192953429</v>
      </c>
      <c r="G68" s="51">
        <v>575098</v>
      </c>
      <c r="H68" s="106">
        <v>227245.11</v>
      </c>
      <c r="I68" s="52">
        <v>0.39514154109386573</v>
      </c>
      <c r="J68" s="53"/>
      <c r="K68" s="53"/>
    </row>
    <row r="69" spans="1:11" x14ac:dyDescent="0.25">
      <c r="A69" s="50" t="s">
        <v>83</v>
      </c>
      <c r="B69" s="44" t="s">
        <v>528</v>
      </c>
      <c r="C69" s="95">
        <v>131001</v>
      </c>
      <c r="D69" s="51">
        <v>21400</v>
      </c>
      <c r="E69" s="51">
        <v>17940.86</v>
      </c>
      <c r="F69" s="52">
        <v>0.83835794392523366</v>
      </c>
      <c r="G69" s="51">
        <v>22426</v>
      </c>
      <c r="H69" s="106">
        <v>0</v>
      </c>
      <c r="I69" s="52">
        <v>0</v>
      </c>
      <c r="J69" s="53"/>
      <c r="K69" s="53"/>
    </row>
    <row r="70" spans="1:11" x14ac:dyDescent="0.25">
      <c r="A70" s="50" t="s">
        <v>84</v>
      </c>
      <c r="B70" s="44" t="s">
        <v>529</v>
      </c>
      <c r="C70" s="95">
        <v>625282</v>
      </c>
      <c r="D70" s="51">
        <v>154254</v>
      </c>
      <c r="E70" s="51">
        <v>126855.14</v>
      </c>
      <c r="F70" s="52">
        <v>0.82237828516602485</v>
      </c>
      <c r="G70" s="51">
        <v>400619</v>
      </c>
      <c r="H70" s="106">
        <v>22236.76</v>
      </c>
      <c r="I70" s="52">
        <v>5.5506004458101083E-2</v>
      </c>
      <c r="J70" s="53"/>
      <c r="K70" s="53"/>
    </row>
    <row r="71" spans="1:11" ht="14.25" customHeight="1" x14ac:dyDescent="0.25">
      <c r="A71" s="50" t="s">
        <v>85</v>
      </c>
      <c r="B71" s="44" t="s">
        <v>291</v>
      </c>
      <c r="C71" s="95">
        <v>1107503</v>
      </c>
      <c r="D71" s="51">
        <v>4085</v>
      </c>
      <c r="E71" s="51">
        <v>2560.17</v>
      </c>
      <c r="F71" s="52">
        <v>0.62672460220318238</v>
      </c>
      <c r="G71" s="51">
        <v>404471</v>
      </c>
      <c r="H71" s="106">
        <v>54411.95</v>
      </c>
      <c r="I71" s="52">
        <v>0.13452620830665238</v>
      </c>
      <c r="J71" s="53"/>
      <c r="K71" s="53"/>
    </row>
    <row r="72" spans="1:11" s="13" customFormat="1" x14ac:dyDescent="0.25">
      <c r="A72" s="50">
        <v>1159</v>
      </c>
      <c r="B72" s="44" t="s">
        <v>530</v>
      </c>
      <c r="C72" s="95">
        <v>103149</v>
      </c>
      <c r="D72" s="51">
        <v>103149</v>
      </c>
      <c r="E72" s="51">
        <v>103149</v>
      </c>
      <c r="F72" s="52">
        <v>1</v>
      </c>
      <c r="G72" s="51">
        <v>103149</v>
      </c>
      <c r="H72" s="106">
        <v>0</v>
      </c>
      <c r="I72" s="52">
        <v>0</v>
      </c>
      <c r="J72" s="53"/>
      <c r="K72" s="53"/>
    </row>
    <row r="73" spans="1:11" x14ac:dyDescent="0.25">
      <c r="A73" s="50" t="s">
        <v>86</v>
      </c>
      <c r="B73" s="44" t="s">
        <v>531</v>
      </c>
      <c r="C73" s="95">
        <v>13819837</v>
      </c>
      <c r="D73" s="51">
        <v>9442873</v>
      </c>
      <c r="E73" s="51">
        <v>514521.48</v>
      </c>
      <c r="F73" s="52">
        <v>5.4487811071905763E-2</v>
      </c>
      <c r="G73" s="51">
        <v>4087543</v>
      </c>
      <c r="H73" s="106">
        <v>364723.43</v>
      </c>
      <c r="I73" s="52">
        <v>8.9228035032292013E-2</v>
      </c>
      <c r="J73" s="53"/>
      <c r="K73" s="53"/>
    </row>
    <row r="74" spans="1:11" x14ac:dyDescent="0.25">
      <c r="A74" s="50" t="s">
        <v>87</v>
      </c>
      <c r="B74" s="44" t="s">
        <v>532</v>
      </c>
      <c r="C74" s="95">
        <v>6508755</v>
      </c>
      <c r="D74" s="51">
        <v>9053</v>
      </c>
      <c r="E74" s="51">
        <v>4489.71</v>
      </c>
      <c r="F74" s="52">
        <v>0.49593615376118416</v>
      </c>
      <c r="G74" s="51">
        <v>0</v>
      </c>
      <c r="H74" s="106">
        <v>0</v>
      </c>
      <c r="I74" s="52" t="s">
        <v>658</v>
      </c>
      <c r="J74" s="53"/>
      <c r="K74" s="53"/>
    </row>
    <row r="75" spans="1:11" x14ac:dyDescent="0.25">
      <c r="A75" s="50" t="s">
        <v>88</v>
      </c>
      <c r="B75" s="44" t="s">
        <v>292</v>
      </c>
      <c r="C75" s="95">
        <v>2866583</v>
      </c>
      <c r="D75" s="51">
        <v>10843</v>
      </c>
      <c r="E75" s="51">
        <v>7736.11</v>
      </c>
      <c r="F75" s="52">
        <v>0.71346583048971679</v>
      </c>
      <c r="G75" s="51">
        <v>0</v>
      </c>
      <c r="H75" s="106">
        <v>0</v>
      </c>
      <c r="I75" s="52" t="s">
        <v>658</v>
      </c>
      <c r="J75" s="53"/>
      <c r="K75" s="53"/>
    </row>
    <row r="76" spans="1:11" x14ac:dyDescent="0.25">
      <c r="A76" s="50" t="s">
        <v>89</v>
      </c>
      <c r="B76" s="44" t="s">
        <v>533</v>
      </c>
      <c r="C76" s="95">
        <v>5889832</v>
      </c>
      <c r="D76" s="51">
        <v>41800</v>
      </c>
      <c r="E76" s="51">
        <v>21865.200000000001</v>
      </c>
      <c r="F76" s="52">
        <v>0.52309090909090916</v>
      </c>
      <c r="G76" s="51">
        <v>785653</v>
      </c>
      <c r="H76" s="106">
        <v>301545.59999999998</v>
      </c>
      <c r="I76" s="52">
        <v>0.3838152466801501</v>
      </c>
      <c r="J76" s="53"/>
      <c r="K76" s="53"/>
    </row>
    <row r="77" spans="1:11" hidden="1" x14ac:dyDescent="0.25">
      <c r="A77" s="50" t="s">
        <v>90</v>
      </c>
      <c r="B77" s="44" t="s">
        <v>534</v>
      </c>
      <c r="C77" s="95">
        <v>0</v>
      </c>
      <c r="D77" s="51">
        <v>0</v>
      </c>
      <c r="E77" s="51">
        <v>0</v>
      </c>
      <c r="F77" s="52" t="s">
        <v>658</v>
      </c>
      <c r="G77" s="51">
        <v>0</v>
      </c>
      <c r="H77" s="106">
        <v>0</v>
      </c>
      <c r="I77" s="52" t="s">
        <v>658</v>
      </c>
      <c r="J77" s="53"/>
      <c r="K77" s="53"/>
    </row>
    <row r="78" spans="1:11" s="13" customFormat="1" x14ac:dyDescent="0.25">
      <c r="A78" s="50">
        <v>1168</v>
      </c>
      <c r="B78" s="44" t="s">
        <v>450</v>
      </c>
      <c r="C78" s="95">
        <v>9428025</v>
      </c>
      <c r="D78" s="51">
        <v>47500</v>
      </c>
      <c r="E78" s="51">
        <v>39657.01</v>
      </c>
      <c r="F78" s="52">
        <v>0.83488442105263161</v>
      </c>
      <c r="G78" s="51">
        <v>2209873</v>
      </c>
      <c r="H78" s="106">
        <v>280030</v>
      </c>
      <c r="I78" s="52">
        <v>0.12671768920657431</v>
      </c>
      <c r="J78" s="53"/>
      <c r="K78" s="53"/>
    </row>
    <row r="79" spans="1:11" x14ac:dyDescent="0.25">
      <c r="A79" s="50" t="s">
        <v>91</v>
      </c>
      <c r="B79" s="44" t="s">
        <v>643</v>
      </c>
      <c r="C79" s="95">
        <v>17180021</v>
      </c>
      <c r="D79" s="51">
        <v>4579409</v>
      </c>
      <c r="E79" s="51">
        <v>853126.84</v>
      </c>
      <c r="F79" s="52">
        <v>0.18629627534906795</v>
      </c>
      <c r="G79" s="51">
        <v>5821971</v>
      </c>
      <c r="H79" s="106">
        <v>198183.86</v>
      </c>
      <c r="I79" s="52">
        <v>3.4040681411844888E-2</v>
      </c>
      <c r="J79" s="53"/>
      <c r="K79" s="53"/>
    </row>
    <row r="80" spans="1:11" s="13" customFormat="1" hidden="1" x14ac:dyDescent="0.25">
      <c r="A80" s="50">
        <v>1173</v>
      </c>
      <c r="B80" s="44" t="s">
        <v>438</v>
      </c>
      <c r="C80" s="95">
        <v>0</v>
      </c>
      <c r="D80" s="51">
        <v>0</v>
      </c>
      <c r="E80" s="51">
        <v>0</v>
      </c>
      <c r="F80" s="52" t="s">
        <v>658</v>
      </c>
      <c r="G80" s="51">
        <v>0</v>
      </c>
      <c r="H80" s="106">
        <v>0</v>
      </c>
      <c r="I80" s="52" t="s">
        <v>658</v>
      </c>
      <c r="J80" s="53"/>
      <c r="K80" s="53"/>
    </row>
    <row r="81" spans="1:183" x14ac:dyDescent="0.25">
      <c r="A81" s="50" t="s">
        <v>92</v>
      </c>
      <c r="B81" s="44" t="s">
        <v>535</v>
      </c>
      <c r="C81" s="95">
        <v>3415359</v>
      </c>
      <c r="D81" s="51">
        <v>5586</v>
      </c>
      <c r="E81" s="51">
        <v>2351.39</v>
      </c>
      <c r="F81" s="52">
        <v>0.42094343000358037</v>
      </c>
      <c r="G81" s="51">
        <v>0</v>
      </c>
      <c r="H81" s="106">
        <v>0</v>
      </c>
      <c r="I81" s="52" t="s">
        <v>658</v>
      </c>
      <c r="J81" s="53"/>
      <c r="K81" s="53"/>
    </row>
    <row r="82" spans="1:183" ht="14.45" hidden="1" customHeight="1" x14ac:dyDescent="0.25">
      <c r="A82" s="50" t="s">
        <v>93</v>
      </c>
      <c r="B82" s="44" t="s">
        <v>536</v>
      </c>
      <c r="C82" s="95">
        <v>0</v>
      </c>
      <c r="D82" s="51">
        <v>0</v>
      </c>
      <c r="E82" s="51">
        <v>0</v>
      </c>
      <c r="F82" s="52" t="s">
        <v>658</v>
      </c>
      <c r="G82" s="51">
        <v>0</v>
      </c>
      <c r="H82" s="106">
        <v>0</v>
      </c>
      <c r="I82" s="52" t="s">
        <v>658</v>
      </c>
      <c r="J82" s="53"/>
      <c r="K82" s="53"/>
    </row>
    <row r="83" spans="1:183" x14ac:dyDescent="0.25">
      <c r="A83" s="50" t="s">
        <v>94</v>
      </c>
      <c r="B83" s="44" t="s">
        <v>293</v>
      </c>
      <c r="C83" s="95">
        <v>29504513</v>
      </c>
      <c r="D83" s="51">
        <v>11585866</v>
      </c>
      <c r="E83" s="51">
        <v>1098904.3500000001</v>
      </c>
      <c r="F83" s="52">
        <v>9.4848701857936216E-2</v>
      </c>
      <c r="G83" s="51">
        <v>28037730</v>
      </c>
      <c r="H83" s="106">
        <v>7871424.4199999999</v>
      </c>
      <c r="I83" s="52">
        <v>0.28074399817674256</v>
      </c>
      <c r="J83" s="53"/>
      <c r="K83" s="53"/>
    </row>
    <row r="84" spans="1:183" x14ac:dyDescent="0.25">
      <c r="A84" s="50" t="s">
        <v>95</v>
      </c>
      <c r="B84" s="44" t="s">
        <v>537</v>
      </c>
      <c r="C84" s="95">
        <v>121255</v>
      </c>
      <c r="D84" s="51">
        <v>121255</v>
      </c>
      <c r="E84" s="51">
        <v>432.33</v>
      </c>
      <c r="F84" s="52">
        <v>3.565461218094099E-3</v>
      </c>
      <c r="G84" s="51">
        <v>121255</v>
      </c>
      <c r="H84" s="106">
        <v>0</v>
      </c>
      <c r="I84" s="52">
        <v>0</v>
      </c>
      <c r="J84" s="53"/>
      <c r="K84" s="53"/>
    </row>
    <row r="85" spans="1:183" hidden="1" x14ac:dyDescent="0.25">
      <c r="A85" s="50" t="s">
        <v>96</v>
      </c>
      <c r="B85" s="44" t="s">
        <v>538</v>
      </c>
      <c r="C85" s="95">
        <v>0</v>
      </c>
      <c r="D85" s="51">
        <v>0</v>
      </c>
      <c r="E85" s="51">
        <v>0</v>
      </c>
      <c r="F85" s="52" t="s">
        <v>658</v>
      </c>
      <c r="G85" s="51">
        <v>0</v>
      </c>
      <c r="H85" s="106">
        <v>0</v>
      </c>
      <c r="I85" s="52" t="s">
        <v>658</v>
      </c>
      <c r="J85" s="53"/>
      <c r="K85" s="53"/>
    </row>
    <row r="86" spans="1:183" s="13" customFormat="1" hidden="1" x14ac:dyDescent="0.25">
      <c r="A86" s="50">
        <v>1184</v>
      </c>
      <c r="B86" s="44" t="s">
        <v>439</v>
      </c>
      <c r="C86" s="95">
        <v>0</v>
      </c>
      <c r="D86" s="51">
        <v>0</v>
      </c>
      <c r="E86" s="51">
        <v>50.32</v>
      </c>
      <c r="F86" s="52" t="s">
        <v>658</v>
      </c>
      <c r="G86" s="51">
        <v>0</v>
      </c>
      <c r="H86" s="106">
        <v>0</v>
      </c>
      <c r="I86" s="52" t="s">
        <v>658</v>
      </c>
      <c r="J86" s="53"/>
      <c r="K86" s="53"/>
    </row>
    <row r="87" spans="1:183" hidden="1" x14ac:dyDescent="0.25">
      <c r="A87" s="54" t="s">
        <v>435</v>
      </c>
      <c r="B87" s="44" t="s">
        <v>539</v>
      </c>
      <c r="C87" s="95">
        <v>0</v>
      </c>
      <c r="D87" s="51">
        <v>0</v>
      </c>
      <c r="E87" s="51">
        <v>0</v>
      </c>
      <c r="F87" s="52" t="s">
        <v>658</v>
      </c>
      <c r="G87" s="51">
        <v>0</v>
      </c>
      <c r="H87" s="106">
        <v>0</v>
      </c>
      <c r="I87" s="52" t="s">
        <v>658</v>
      </c>
      <c r="J87" s="53"/>
      <c r="K87" s="53"/>
    </row>
    <row r="88" spans="1:183" x14ac:dyDescent="0.25">
      <c r="A88" s="54" t="s">
        <v>426</v>
      </c>
      <c r="B88" s="44" t="s">
        <v>540</v>
      </c>
      <c r="C88" s="95">
        <v>108213</v>
      </c>
      <c r="D88" s="51">
        <v>108213</v>
      </c>
      <c r="E88" s="51">
        <v>279.02999999999997</v>
      </c>
      <c r="F88" s="52">
        <v>2.5785256854536885E-3</v>
      </c>
      <c r="G88" s="51">
        <v>0</v>
      </c>
      <c r="H88" s="106">
        <v>0</v>
      </c>
      <c r="I88" s="52" t="s">
        <v>658</v>
      </c>
      <c r="J88" s="53"/>
      <c r="K88" s="53"/>
    </row>
    <row r="89" spans="1:183" hidden="1" x14ac:dyDescent="0.25">
      <c r="A89" s="54" t="s">
        <v>427</v>
      </c>
      <c r="B89" s="44" t="s">
        <v>541</v>
      </c>
      <c r="C89" s="95">
        <v>0</v>
      </c>
      <c r="D89" s="51">
        <v>0</v>
      </c>
      <c r="E89" s="51">
        <v>0</v>
      </c>
      <c r="F89" s="52" t="s">
        <v>658</v>
      </c>
      <c r="G89" s="51">
        <v>0</v>
      </c>
      <c r="H89" s="106">
        <v>0</v>
      </c>
      <c r="I89" s="52" t="s">
        <v>658</v>
      </c>
      <c r="J89" s="53"/>
      <c r="K89" s="53"/>
    </row>
    <row r="90" spans="1:183" hidden="1" x14ac:dyDescent="0.25">
      <c r="A90" s="54" t="s">
        <v>428</v>
      </c>
      <c r="B90" s="44" t="s">
        <v>542</v>
      </c>
      <c r="C90" s="95">
        <v>0</v>
      </c>
      <c r="D90" s="51">
        <v>0</v>
      </c>
      <c r="E90" s="51">
        <v>0</v>
      </c>
      <c r="F90" s="52" t="s">
        <v>658</v>
      </c>
      <c r="G90" s="51">
        <v>0</v>
      </c>
      <c r="H90" s="106">
        <v>0</v>
      </c>
      <c r="I90" s="52" t="s">
        <v>658</v>
      </c>
      <c r="J90" s="53"/>
      <c r="K90" s="53"/>
    </row>
    <row r="91" spans="1:183" x14ac:dyDescent="0.25">
      <c r="A91" s="50" t="s">
        <v>97</v>
      </c>
      <c r="B91" s="44" t="s">
        <v>543</v>
      </c>
      <c r="C91" s="95">
        <v>8193</v>
      </c>
      <c r="D91" s="51">
        <v>8193</v>
      </c>
      <c r="E91" s="51">
        <v>34.26</v>
      </c>
      <c r="F91" s="52">
        <v>4.181618454778469E-3</v>
      </c>
      <c r="G91" s="51">
        <v>8193</v>
      </c>
      <c r="H91" s="106">
        <v>0</v>
      </c>
      <c r="I91" s="52">
        <v>0</v>
      </c>
      <c r="J91" s="53"/>
      <c r="K91" s="53"/>
    </row>
    <row r="92" spans="1:183" hidden="1" x14ac:dyDescent="0.25">
      <c r="A92" s="50" t="s">
        <v>98</v>
      </c>
      <c r="B92" s="44" t="s">
        <v>544</v>
      </c>
      <c r="C92" s="95">
        <v>0</v>
      </c>
      <c r="D92" s="51">
        <v>0</v>
      </c>
      <c r="E92" s="51">
        <v>0.85</v>
      </c>
      <c r="F92" s="52" t="s">
        <v>658</v>
      </c>
      <c r="G92" s="51">
        <v>0</v>
      </c>
      <c r="H92" s="106">
        <v>0</v>
      </c>
      <c r="I92" s="52" t="s">
        <v>658</v>
      </c>
      <c r="J92" s="53"/>
      <c r="K92" s="53"/>
    </row>
    <row r="93" spans="1:183" hidden="1" x14ac:dyDescent="0.25">
      <c r="A93" s="54" t="s">
        <v>249</v>
      </c>
      <c r="B93" s="44" t="s">
        <v>545</v>
      </c>
      <c r="C93" s="95">
        <v>0</v>
      </c>
      <c r="D93" s="51">
        <v>0</v>
      </c>
      <c r="E93" s="51">
        <v>6.02</v>
      </c>
      <c r="F93" s="52" t="s">
        <v>658</v>
      </c>
      <c r="G93" s="51">
        <v>0</v>
      </c>
      <c r="H93" s="106">
        <v>0</v>
      </c>
      <c r="I93" s="52" t="s">
        <v>658</v>
      </c>
      <c r="J93" s="53"/>
      <c r="K93" s="53"/>
    </row>
    <row r="94" spans="1:183" s="19" customFormat="1" hidden="1" x14ac:dyDescent="0.25">
      <c r="A94" s="54" t="s">
        <v>451</v>
      </c>
      <c r="B94" s="44" t="s">
        <v>452</v>
      </c>
      <c r="C94" s="95">
        <v>0</v>
      </c>
      <c r="D94" s="51">
        <v>0</v>
      </c>
      <c r="E94" s="51">
        <v>0</v>
      </c>
      <c r="F94" s="52" t="s">
        <v>658</v>
      </c>
      <c r="G94" s="51">
        <v>0</v>
      </c>
      <c r="H94" s="106">
        <v>0</v>
      </c>
      <c r="I94" s="52" t="s">
        <v>658</v>
      </c>
      <c r="J94" s="53"/>
      <c r="K94" s="53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8"/>
      <c r="DJ94" s="38"/>
      <c r="DK94" s="38"/>
      <c r="DL94" s="38"/>
      <c r="DM94" s="38"/>
      <c r="DN94" s="38"/>
      <c r="DO94" s="38"/>
      <c r="DP94" s="38"/>
      <c r="DQ94" s="38"/>
      <c r="DR94" s="38"/>
      <c r="DS94" s="38"/>
      <c r="DT94" s="38"/>
      <c r="DU94" s="38"/>
      <c r="DV94" s="38"/>
      <c r="DW94" s="38"/>
      <c r="DX94" s="38"/>
      <c r="DY94" s="38"/>
      <c r="DZ94" s="38"/>
      <c r="EA94" s="38"/>
      <c r="EB94" s="38"/>
      <c r="EC94" s="38"/>
      <c r="ED94" s="38"/>
      <c r="EE94" s="38"/>
      <c r="EF94" s="38"/>
      <c r="EG94" s="38"/>
      <c r="EH94" s="38"/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8"/>
      <c r="ET94" s="38"/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8"/>
      <c r="FF94" s="38"/>
      <c r="FG94" s="38"/>
      <c r="FH94" s="38"/>
      <c r="FI94" s="38"/>
      <c r="FJ94" s="38"/>
      <c r="FK94" s="38"/>
      <c r="FL94" s="38"/>
      <c r="FM94" s="38"/>
      <c r="FN94" s="38"/>
      <c r="FO94" s="38"/>
      <c r="FP94" s="38"/>
      <c r="FQ94" s="38"/>
      <c r="FR94" s="38"/>
      <c r="FS94" s="38"/>
      <c r="FT94" s="38"/>
      <c r="FU94" s="38"/>
      <c r="FV94" s="38"/>
      <c r="FW94" s="38"/>
      <c r="FX94" s="38"/>
      <c r="FY94" s="38"/>
      <c r="FZ94" s="38"/>
      <c r="GA94" s="38"/>
    </row>
    <row r="95" spans="1:183" x14ac:dyDescent="0.25">
      <c r="A95" s="50" t="s">
        <v>99</v>
      </c>
      <c r="B95" s="44" t="s">
        <v>294</v>
      </c>
      <c r="C95" s="95">
        <v>112777</v>
      </c>
      <c r="D95" s="51">
        <v>1425</v>
      </c>
      <c r="E95" s="51">
        <v>128.13</v>
      </c>
      <c r="F95" s="52">
        <v>8.9915789473684213E-2</v>
      </c>
      <c r="G95" s="51">
        <v>47130</v>
      </c>
      <c r="H95" s="106">
        <v>8968.74</v>
      </c>
      <c r="I95" s="52">
        <v>0.19029789942711647</v>
      </c>
      <c r="J95" s="53"/>
      <c r="K95" s="53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8"/>
      <c r="FN95" s="38"/>
      <c r="FO95" s="38"/>
      <c r="FP95" s="38"/>
      <c r="FQ95" s="38"/>
      <c r="FR95" s="38"/>
      <c r="FS95" s="38"/>
      <c r="FT95" s="38"/>
      <c r="FU95" s="38"/>
      <c r="FV95" s="38"/>
      <c r="FW95" s="38"/>
      <c r="FX95" s="38"/>
      <c r="FY95" s="38"/>
      <c r="FZ95" s="38"/>
      <c r="GA95" s="38"/>
    </row>
    <row r="96" spans="1:183" x14ac:dyDescent="0.25">
      <c r="A96" s="50" t="s">
        <v>100</v>
      </c>
      <c r="B96" s="44" t="s">
        <v>295</v>
      </c>
      <c r="C96" s="95">
        <v>268813</v>
      </c>
      <c r="D96" s="51">
        <v>119225</v>
      </c>
      <c r="E96" s="51">
        <v>29691.83</v>
      </c>
      <c r="F96" s="52">
        <v>0.24904030195009438</v>
      </c>
      <c r="G96" s="51">
        <v>21765</v>
      </c>
      <c r="H96" s="106">
        <v>0</v>
      </c>
      <c r="I96" s="52">
        <v>0</v>
      </c>
      <c r="J96" s="53"/>
      <c r="K96" s="53"/>
    </row>
    <row r="97" spans="1:11" x14ac:dyDescent="0.25">
      <c r="A97" s="50" t="s">
        <v>101</v>
      </c>
      <c r="B97" s="44" t="s">
        <v>296</v>
      </c>
      <c r="C97" s="95">
        <v>2118115</v>
      </c>
      <c r="D97" s="51">
        <v>1949875</v>
      </c>
      <c r="E97" s="51">
        <v>272260.77</v>
      </c>
      <c r="F97" s="52">
        <v>0.13962985832425157</v>
      </c>
      <c r="G97" s="51">
        <v>1456765</v>
      </c>
      <c r="H97" s="106">
        <v>0</v>
      </c>
      <c r="I97" s="52">
        <v>0</v>
      </c>
      <c r="J97" s="53"/>
      <c r="K97" s="53"/>
    </row>
    <row r="98" spans="1:11" x14ac:dyDescent="0.25">
      <c r="A98" s="50" t="s">
        <v>102</v>
      </c>
      <c r="B98" s="44" t="s">
        <v>644</v>
      </c>
      <c r="C98" s="95">
        <v>1862113</v>
      </c>
      <c r="D98" s="51">
        <v>764750</v>
      </c>
      <c r="E98" s="51">
        <v>322559.23</v>
      </c>
      <c r="F98" s="52">
        <v>0.42178389016018303</v>
      </c>
      <c r="G98" s="51">
        <v>21765</v>
      </c>
      <c r="H98" s="106">
        <v>0</v>
      </c>
      <c r="I98" s="52">
        <v>0</v>
      </c>
      <c r="J98" s="53"/>
      <c r="K98" s="53"/>
    </row>
    <row r="99" spans="1:11" x14ac:dyDescent="0.25">
      <c r="A99" s="50" t="s">
        <v>103</v>
      </c>
      <c r="B99" s="44" t="s">
        <v>546</v>
      </c>
      <c r="C99" s="95">
        <v>5051667</v>
      </c>
      <c r="D99" s="51">
        <v>3313125</v>
      </c>
      <c r="E99" s="51">
        <v>1106977.46</v>
      </c>
      <c r="F99" s="52">
        <v>0.33411883342765514</v>
      </c>
      <c r="G99" s="51">
        <v>2421765</v>
      </c>
      <c r="H99" s="106">
        <v>0</v>
      </c>
      <c r="I99" s="52">
        <v>0</v>
      </c>
      <c r="J99" s="53"/>
      <c r="K99" s="53"/>
    </row>
    <row r="100" spans="1:11" x14ac:dyDescent="0.25">
      <c r="A100" s="50" t="s">
        <v>104</v>
      </c>
      <c r="B100" s="44" t="s">
        <v>547</v>
      </c>
      <c r="C100" s="95">
        <v>2297428</v>
      </c>
      <c r="D100" s="51">
        <v>298414</v>
      </c>
      <c r="E100" s="51">
        <v>1680548.95</v>
      </c>
      <c r="F100" s="52">
        <v>5.6316022371604548</v>
      </c>
      <c r="G100" s="51">
        <v>408001</v>
      </c>
      <c r="H100" s="106">
        <v>0</v>
      </c>
      <c r="I100" s="52">
        <v>0</v>
      </c>
      <c r="J100" s="53"/>
      <c r="K100" s="53"/>
    </row>
    <row r="101" spans="1:11" hidden="1" x14ac:dyDescent="0.25">
      <c r="A101" s="50" t="s">
        <v>105</v>
      </c>
      <c r="B101" s="44" t="s">
        <v>297</v>
      </c>
      <c r="C101" s="95">
        <v>0</v>
      </c>
      <c r="D101" s="51">
        <v>0</v>
      </c>
      <c r="E101" s="51">
        <v>0</v>
      </c>
      <c r="F101" s="52" t="s">
        <v>658</v>
      </c>
      <c r="G101" s="51">
        <v>0</v>
      </c>
      <c r="H101" s="106">
        <v>0</v>
      </c>
      <c r="I101" s="52" t="s">
        <v>658</v>
      </c>
      <c r="J101" s="53"/>
      <c r="K101" s="53"/>
    </row>
    <row r="102" spans="1:11" x14ac:dyDescent="0.25">
      <c r="A102" s="50" t="s">
        <v>106</v>
      </c>
      <c r="B102" s="44" t="s">
        <v>645</v>
      </c>
      <c r="C102" s="95">
        <v>595747</v>
      </c>
      <c r="D102" s="51">
        <v>2242</v>
      </c>
      <c r="E102" s="51">
        <v>1970.5</v>
      </c>
      <c r="F102" s="52">
        <v>0.87890276538804635</v>
      </c>
      <c r="G102" s="51">
        <v>0</v>
      </c>
      <c r="H102" s="106">
        <v>0</v>
      </c>
      <c r="I102" s="52" t="s">
        <v>658</v>
      </c>
      <c r="J102" s="53"/>
      <c r="K102" s="53"/>
    </row>
    <row r="103" spans="1:11" x14ac:dyDescent="0.25">
      <c r="A103" s="50" t="s">
        <v>107</v>
      </c>
      <c r="B103" s="44" t="s">
        <v>298</v>
      </c>
      <c r="C103" s="95">
        <v>639501</v>
      </c>
      <c r="D103" s="51">
        <v>2517</v>
      </c>
      <c r="E103" s="51">
        <v>2037.49</v>
      </c>
      <c r="F103" s="52">
        <v>0.80949145808502188</v>
      </c>
      <c r="G103" s="51">
        <v>0</v>
      </c>
      <c r="H103" s="106">
        <v>0</v>
      </c>
      <c r="I103" s="52" t="s">
        <v>658</v>
      </c>
      <c r="J103" s="53"/>
      <c r="K103" s="53"/>
    </row>
    <row r="104" spans="1:11" x14ac:dyDescent="0.25">
      <c r="A104" s="50" t="s">
        <v>108</v>
      </c>
      <c r="B104" s="44" t="s">
        <v>646</v>
      </c>
      <c r="C104" s="95">
        <v>1411863</v>
      </c>
      <c r="D104" s="51">
        <v>5700</v>
      </c>
      <c r="E104" s="51">
        <v>4707.55</v>
      </c>
      <c r="F104" s="52">
        <v>0.82588596491228072</v>
      </c>
      <c r="G104" s="51">
        <v>0</v>
      </c>
      <c r="H104" s="106">
        <v>0</v>
      </c>
      <c r="I104" s="52" t="s">
        <v>658</v>
      </c>
      <c r="J104" s="53"/>
      <c r="K104" s="53"/>
    </row>
    <row r="105" spans="1:11" x14ac:dyDescent="0.25">
      <c r="A105" s="50" t="s">
        <v>109</v>
      </c>
      <c r="B105" s="44" t="s">
        <v>548</v>
      </c>
      <c r="C105" s="95">
        <v>681890</v>
      </c>
      <c r="D105" s="51">
        <v>2308</v>
      </c>
      <c r="E105" s="51">
        <v>2257.5500000000002</v>
      </c>
      <c r="F105" s="52">
        <v>0.97814124783362222</v>
      </c>
      <c r="G105" s="51">
        <v>0</v>
      </c>
      <c r="H105" s="106">
        <v>0</v>
      </c>
      <c r="I105" s="52" t="s">
        <v>658</v>
      </c>
      <c r="J105" s="53"/>
      <c r="K105" s="53"/>
    </row>
    <row r="106" spans="1:11" x14ac:dyDescent="0.25">
      <c r="A106" s="50" t="s">
        <v>110</v>
      </c>
      <c r="B106" s="44" t="s">
        <v>549</v>
      </c>
      <c r="C106" s="95">
        <v>843766</v>
      </c>
      <c r="D106" s="51">
        <v>3325</v>
      </c>
      <c r="E106" s="51">
        <v>3095.85</v>
      </c>
      <c r="F106" s="52">
        <v>0.93108270676691729</v>
      </c>
      <c r="G106" s="51">
        <v>93100</v>
      </c>
      <c r="H106" s="106">
        <v>0</v>
      </c>
      <c r="I106" s="52">
        <v>0</v>
      </c>
      <c r="J106" s="53"/>
      <c r="K106" s="53"/>
    </row>
    <row r="107" spans="1:11" hidden="1" x14ac:dyDescent="0.25">
      <c r="A107" s="50" t="s">
        <v>111</v>
      </c>
      <c r="B107" s="44" t="s">
        <v>635</v>
      </c>
      <c r="C107" s="95">
        <v>0</v>
      </c>
      <c r="D107" s="51">
        <v>0</v>
      </c>
      <c r="E107" s="51">
        <v>0</v>
      </c>
      <c r="F107" s="52" t="s">
        <v>658</v>
      </c>
      <c r="G107" s="51">
        <v>0</v>
      </c>
      <c r="H107" s="106">
        <v>0</v>
      </c>
      <c r="I107" s="52" t="s">
        <v>658</v>
      </c>
      <c r="J107" s="53"/>
      <c r="K107" s="53"/>
    </row>
    <row r="108" spans="1:11" hidden="1" x14ac:dyDescent="0.25">
      <c r="A108" s="50" t="s">
        <v>112</v>
      </c>
      <c r="B108" s="44" t="s">
        <v>636</v>
      </c>
      <c r="C108" s="95">
        <v>0</v>
      </c>
      <c r="D108" s="51">
        <v>0</v>
      </c>
      <c r="E108" s="51">
        <v>0</v>
      </c>
      <c r="F108" s="52" t="s">
        <v>658</v>
      </c>
      <c r="G108" s="51">
        <v>0</v>
      </c>
      <c r="H108" s="106">
        <v>0</v>
      </c>
      <c r="I108" s="52" t="s">
        <v>658</v>
      </c>
      <c r="J108" s="53"/>
      <c r="K108" s="53"/>
    </row>
    <row r="109" spans="1:11" hidden="1" x14ac:dyDescent="0.25">
      <c r="A109" s="50" t="s">
        <v>113</v>
      </c>
      <c r="B109" s="44" t="s">
        <v>637</v>
      </c>
      <c r="C109" s="95">
        <v>0</v>
      </c>
      <c r="D109" s="51">
        <v>0</v>
      </c>
      <c r="E109" s="51">
        <v>0</v>
      </c>
      <c r="F109" s="52" t="s">
        <v>658</v>
      </c>
      <c r="G109" s="51">
        <v>0</v>
      </c>
      <c r="H109" s="106">
        <v>0</v>
      </c>
      <c r="I109" s="52" t="s">
        <v>658</v>
      </c>
      <c r="J109" s="53"/>
      <c r="K109" s="53"/>
    </row>
    <row r="110" spans="1:11" hidden="1" x14ac:dyDescent="0.25">
      <c r="A110" s="50" t="s">
        <v>114</v>
      </c>
      <c r="B110" s="44" t="s">
        <v>638</v>
      </c>
      <c r="C110" s="95">
        <v>0</v>
      </c>
      <c r="D110" s="51">
        <v>0</v>
      </c>
      <c r="E110" s="51">
        <v>0</v>
      </c>
      <c r="F110" s="52" t="s">
        <v>658</v>
      </c>
      <c r="G110" s="51">
        <v>0</v>
      </c>
      <c r="H110" s="106">
        <v>0</v>
      </c>
      <c r="I110" s="52" t="s">
        <v>658</v>
      </c>
      <c r="J110" s="53"/>
      <c r="K110" s="53"/>
    </row>
    <row r="111" spans="1:11" s="13" customFormat="1" x14ac:dyDescent="0.25">
      <c r="A111" s="50">
        <v>1255</v>
      </c>
      <c r="B111" s="44" t="s">
        <v>623</v>
      </c>
      <c r="C111" s="95">
        <v>6532779</v>
      </c>
      <c r="D111" s="51">
        <v>2187529</v>
      </c>
      <c r="E111" s="51">
        <v>663760.81999999995</v>
      </c>
      <c r="F111" s="52">
        <v>0.30342949510612199</v>
      </c>
      <c r="G111" s="51">
        <v>6525261</v>
      </c>
      <c r="H111" s="106">
        <v>0</v>
      </c>
      <c r="I111" s="52">
        <v>0</v>
      </c>
      <c r="J111" s="53"/>
      <c r="K111" s="53"/>
    </row>
    <row r="112" spans="1:11" s="13" customFormat="1" x14ac:dyDescent="0.25">
      <c r="A112" s="50">
        <v>1256</v>
      </c>
      <c r="B112" s="44" t="s">
        <v>624</v>
      </c>
      <c r="C112" s="95">
        <v>23611600</v>
      </c>
      <c r="D112" s="51">
        <v>8861600</v>
      </c>
      <c r="E112" s="51">
        <v>3365581.65</v>
      </c>
      <c r="F112" s="52">
        <v>0.37979390290692427</v>
      </c>
      <c r="G112" s="51">
        <v>23581090</v>
      </c>
      <c r="H112" s="106">
        <v>0</v>
      </c>
      <c r="I112" s="52">
        <v>0</v>
      </c>
      <c r="J112" s="53"/>
      <c r="K112" s="53"/>
    </row>
    <row r="113" spans="1:11" hidden="1" x14ac:dyDescent="0.25">
      <c r="A113" s="50" t="s">
        <v>115</v>
      </c>
      <c r="B113" s="44" t="s">
        <v>551</v>
      </c>
      <c r="C113" s="95">
        <v>0</v>
      </c>
      <c r="D113" s="51">
        <v>0</v>
      </c>
      <c r="E113" s="51">
        <v>0</v>
      </c>
      <c r="F113" s="52" t="s">
        <v>658</v>
      </c>
      <c r="G113" s="51">
        <v>0</v>
      </c>
      <c r="H113" s="106">
        <v>0</v>
      </c>
      <c r="I113" s="52" t="s">
        <v>658</v>
      </c>
      <c r="J113" s="53"/>
      <c r="K113" s="53"/>
    </row>
    <row r="114" spans="1:11" s="13" customFormat="1" x14ac:dyDescent="0.25">
      <c r="A114" s="50">
        <v>1260</v>
      </c>
      <c r="B114" s="44" t="s">
        <v>550</v>
      </c>
      <c r="C114" s="95">
        <v>119980091</v>
      </c>
      <c r="D114" s="51">
        <v>47267278</v>
      </c>
      <c r="E114" s="51">
        <v>3450254.53</v>
      </c>
      <c r="F114" s="52">
        <v>7.2994567827662935E-2</v>
      </c>
      <c r="G114" s="51">
        <v>50031429</v>
      </c>
      <c r="H114" s="106">
        <v>5196451.1399999997</v>
      </c>
      <c r="I114" s="52">
        <v>0.10386373613274168</v>
      </c>
      <c r="J114" s="53"/>
      <c r="K114" s="53"/>
    </row>
    <row r="115" spans="1:11" x14ac:dyDescent="0.25">
      <c r="A115" s="50" t="s">
        <v>116</v>
      </c>
      <c r="B115" s="44" t="s">
        <v>552</v>
      </c>
      <c r="C115" s="95">
        <v>337200</v>
      </c>
      <c r="D115" s="51">
        <v>72200</v>
      </c>
      <c r="E115" s="51">
        <v>39365.42</v>
      </c>
      <c r="F115" s="52">
        <v>0.54522742382271461</v>
      </c>
      <c r="G115" s="51">
        <v>25275</v>
      </c>
      <c r="H115" s="106">
        <v>0</v>
      </c>
      <c r="I115" s="52">
        <v>0</v>
      </c>
      <c r="J115" s="53"/>
      <c r="K115" s="53"/>
    </row>
    <row r="116" spans="1:11" x14ac:dyDescent="0.25">
      <c r="A116" s="50" t="s">
        <v>117</v>
      </c>
      <c r="B116" s="44" t="s">
        <v>553</v>
      </c>
      <c r="C116" s="95">
        <v>85275</v>
      </c>
      <c r="D116" s="51">
        <v>32775</v>
      </c>
      <c r="E116" s="51">
        <v>8184.6</v>
      </c>
      <c r="F116" s="52">
        <v>0.24972082379862701</v>
      </c>
      <c r="G116" s="51">
        <v>35046</v>
      </c>
      <c r="H116" s="106">
        <v>0</v>
      </c>
      <c r="I116" s="52">
        <v>0</v>
      </c>
      <c r="J116" s="53"/>
      <c r="K116" s="53"/>
    </row>
    <row r="117" spans="1:11" x14ac:dyDescent="0.25">
      <c r="A117" s="50" t="s">
        <v>118</v>
      </c>
      <c r="B117" s="44" t="s">
        <v>299</v>
      </c>
      <c r="C117" s="95">
        <v>1213850</v>
      </c>
      <c r="D117" s="51">
        <v>273850</v>
      </c>
      <c r="E117" s="51">
        <v>95902.48</v>
      </c>
      <c r="F117" s="52">
        <v>0.35020076684316231</v>
      </c>
      <c r="G117" s="51">
        <v>360</v>
      </c>
      <c r="H117" s="106">
        <v>0</v>
      </c>
      <c r="I117" s="52">
        <v>0</v>
      </c>
      <c r="J117" s="53"/>
      <c r="K117" s="53"/>
    </row>
    <row r="118" spans="1:11" x14ac:dyDescent="0.25">
      <c r="A118" s="50" t="s">
        <v>119</v>
      </c>
      <c r="B118" s="44" t="s">
        <v>554</v>
      </c>
      <c r="C118" s="95">
        <v>378738</v>
      </c>
      <c r="D118" s="51">
        <v>118738</v>
      </c>
      <c r="E118" s="51">
        <v>43911.77</v>
      </c>
      <c r="F118" s="52">
        <v>0.36982069767050141</v>
      </c>
      <c r="G118" s="51">
        <v>25195</v>
      </c>
      <c r="H118" s="106">
        <v>0</v>
      </c>
      <c r="I118" s="52">
        <v>0</v>
      </c>
      <c r="J118" s="53"/>
      <c r="K118" s="53"/>
    </row>
    <row r="119" spans="1:11" x14ac:dyDescent="0.25">
      <c r="A119" s="50" t="s">
        <v>120</v>
      </c>
      <c r="B119" s="44" t="s">
        <v>555</v>
      </c>
      <c r="C119" s="95">
        <v>34462</v>
      </c>
      <c r="D119" s="51">
        <v>26962</v>
      </c>
      <c r="E119" s="51">
        <v>6639.15</v>
      </c>
      <c r="F119" s="52">
        <v>0.24624100586009939</v>
      </c>
      <c r="G119" s="51">
        <v>34369</v>
      </c>
      <c r="H119" s="106">
        <v>0</v>
      </c>
      <c r="I119" s="52">
        <v>0</v>
      </c>
      <c r="J119" s="53"/>
      <c r="K119" s="53"/>
    </row>
    <row r="120" spans="1:11" x14ac:dyDescent="0.25">
      <c r="A120" s="50" t="s">
        <v>121</v>
      </c>
      <c r="B120" s="44" t="s">
        <v>300</v>
      </c>
      <c r="C120" s="95">
        <v>24602078</v>
      </c>
      <c r="D120" s="51">
        <v>23596953</v>
      </c>
      <c r="E120" s="51">
        <v>19594043.699999999</v>
      </c>
      <c r="F120" s="52">
        <v>0.83036329732910852</v>
      </c>
      <c r="G120" s="51">
        <v>24116303</v>
      </c>
      <c r="H120" s="106">
        <v>6995810.9800000004</v>
      </c>
      <c r="I120" s="52">
        <v>0.29008637766742273</v>
      </c>
      <c r="J120" s="53"/>
      <c r="K120" s="53"/>
    </row>
    <row r="121" spans="1:11" x14ac:dyDescent="0.25">
      <c r="A121" s="50" t="s">
        <v>122</v>
      </c>
      <c r="B121" s="44" t="s">
        <v>301</v>
      </c>
      <c r="C121" s="95">
        <v>25029327</v>
      </c>
      <c r="D121" s="51">
        <v>18307800</v>
      </c>
      <c r="E121" s="51">
        <v>1528827.4</v>
      </c>
      <c r="F121" s="52">
        <v>8.3506887774609725E-2</v>
      </c>
      <c r="G121" s="51">
        <v>25006472</v>
      </c>
      <c r="H121" s="106">
        <v>6861573.8899999997</v>
      </c>
      <c r="I121" s="52">
        <v>0.27439192101948645</v>
      </c>
      <c r="J121" s="53"/>
      <c r="K121" s="53"/>
    </row>
    <row r="122" spans="1:11" x14ac:dyDescent="0.25">
      <c r="A122" s="50" t="s">
        <v>123</v>
      </c>
      <c r="B122" s="44" t="s">
        <v>556</v>
      </c>
      <c r="C122" s="95">
        <v>13967483</v>
      </c>
      <c r="D122" s="51">
        <v>11524823</v>
      </c>
      <c r="E122" s="51">
        <v>9952842.8399999999</v>
      </c>
      <c r="F122" s="52">
        <v>0.86360049434164843</v>
      </c>
      <c r="G122" s="51">
        <v>12388461</v>
      </c>
      <c r="H122" s="106">
        <v>3363306.87</v>
      </c>
      <c r="I122" s="52">
        <v>0.27148706122576488</v>
      </c>
      <c r="J122" s="53"/>
      <c r="K122" s="53"/>
    </row>
    <row r="123" spans="1:11" x14ac:dyDescent="0.25">
      <c r="A123" s="50" t="s">
        <v>124</v>
      </c>
      <c r="B123" s="44" t="s">
        <v>302</v>
      </c>
      <c r="C123" s="95">
        <v>0</v>
      </c>
      <c r="D123" s="51">
        <v>0</v>
      </c>
      <c r="E123" s="51">
        <v>1376.31</v>
      </c>
      <c r="F123" s="52" t="s">
        <v>658</v>
      </c>
      <c r="G123" s="51">
        <v>-35761</v>
      </c>
      <c r="H123" s="106">
        <v>2124691.54</v>
      </c>
      <c r="I123" s="52">
        <v>-59.413650065714045</v>
      </c>
      <c r="J123" s="53"/>
      <c r="K123" s="53"/>
    </row>
    <row r="124" spans="1:11" x14ac:dyDescent="0.25">
      <c r="A124" s="50" t="s">
        <v>125</v>
      </c>
      <c r="B124" s="44" t="s">
        <v>303</v>
      </c>
      <c r="C124" s="95">
        <v>2335700</v>
      </c>
      <c r="D124" s="51">
        <v>9975</v>
      </c>
      <c r="E124" s="51">
        <v>0</v>
      </c>
      <c r="F124" s="51">
        <v>0</v>
      </c>
      <c r="G124" s="51">
        <v>2335700</v>
      </c>
      <c r="H124" s="106">
        <v>637885.16</v>
      </c>
      <c r="I124" s="52">
        <v>0.27310235047309162</v>
      </c>
      <c r="J124" s="53"/>
      <c r="K124" s="53"/>
    </row>
    <row r="125" spans="1:11" x14ac:dyDescent="0.25">
      <c r="A125" s="50" t="s">
        <v>126</v>
      </c>
      <c r="B125" s="44" t="s">
        <v>304</v>
      </c>
      <c r="C125" s="95">
        <v>1776322</v>
      </c>
      <c r="D125" s="51">
        <v>124802</v>
      </c>
      <c r="E125" s="51">
        <v>425.78</v>
      </c>
      <c r="F125" s="52">
        <v>3.4116440441659588E-3</v>
      </c>
      <c r="G125" s="51">
        <v>1776322</v>
      </c>
      <c r="H125" s="106">
        <v>406463.77</v>
      </c>
      <c r="I125" s="52">
        <v>0.2288232482624209</v>
      </c>
      <c r="J125" s="53"/>
      <c r="K125" s="53"/>
    </row>
    <row r="126" spans="1:11" x14ac:dyDescent="0.25">
      <c r="A126" s="50" t="s">
        <v>127</v>
      </c>
      <c r="B126" s="44" t="s">
        <v>639</v>
      </c>
      <c r="C126" s="95">
        <v>85800</v>
      </c>
      <c r="D126" s="51">
        <v>3325</v>
      </c>
      <c r="E126" s="51">
        <v>0</v>
      </c>
      <c r="F126" s="52">
        <v>0</v>
      </c>
      <c r="G126" s="51">
        <v>85800</v>
      </c>
      <c r="H126" s="106">
        <v>12919.8</v>
      </c>
      <c r="I126" s="52">
        <v>0.15058041958041957</v>
      </c>
      <c r="J126" s="53"/>
      <c r="K126" s="53"/>
    </row>
    <row r="127" spans="1:11" x14ac:dyDescent="0.25">
      <c r="A127" s="50" t="s">
        <v>128</v>
      </c>
      <c r="B127" s="44" t="s">
        <v>305</v>
      </c>
      <c r="C127" s="95">
        <v>428196</v>
      </c>
      <c r="D127" s="51">
        <v>156750</v>
      </c>
      <c r="E127" s="51">
        <v>32574.89</v>
      </c>
      <c r="F127" s="52">
        <v>0.20781429027113238</v>
      </c>
      <c r="G127" s="51">
        <v>428196</v>
      </c>
      <c r="H127" s="106">
        <v>0</v>
      </c>
      <c r="I127" s="52">
        <v>0</v>
      </c>
      <c r="J127" s="53"/>
      <c r="K127" s="53"/>
    </row>
    <row r="128" spans="1:11" x14ac:dyDescent="0.25">
      <c r="A128" s="50" t="s">
        <v>129</v>
      </c>
      <c r="B128" s="44" t="s">
        <v>557</v>
      </c>
      <c r="C128" s="95">
        <v>6380325</v>
      </c>
      <c r="D128" s="51">
        <v>2411286</v>
      </c>
      <c r="E128" s="51">
        <v>57087.66</v>
      </c>
      <c r="F128" s="52">
        <v>2.3675192407702779E-2</v>
      </c>
      <c r="G128" s="51">
        <v>4071633</v>
      </c>
      <c r="H128" s="106">
        <v>1982100.75</v>
      </c>
      <c r="I128" s="52">
        <v>0.48680732030612778</v>
      </c>
      <c r="J128" s="53"/>
      <c r="K128" s="53"/>
    </row>
    <row r="129" spans="1:11" x14ac:dyDescent="0.25">
      <c r="A129" s="50" t="s">
        <v>130</v>
      </c>
      <c r="B129" s="44" t="s">
        <v>558</v>
      </c>
      <c r="C129" s="95">
        <v>1550000</v>
      </c>
      <c r="D129" s="51">
        <v>247000</v>
      </c>
      <c r="E129" s="51">
        <v>63807.6</v>
      </c>
      <c r="F129" s="52">
        <v>0.25833036437246965</v>
      </c>
      <c r="G129" s="51">
        <v>1043000</v>
      </c>
      <c r="H129" s="106">
        <v>197325.68</v>
      </c>
      <c r="I129" s="52">
        <v>0.18919048897411314</v>
      </c>
      <c r="J129" s="53"/>
      <c r="K129" s="53"/>
    </row>
    <row r="130" spans="1:11" x14ac:dyDescent="0.25">
      <c r="A130" s="50" t="s">
        <v>131</v>
      </c>
      <c r="B130" s="44" t="s">
        <v>559</v>
      </c>
      <c r="C130" s="95">
        <v>244598</v>
      </c>
      <c r="D130" s="51">
        <v>2280</v>
      </c>
      <c r="E130" s="51">
        <v>777.41</v>
      </c>
      <c r="F130" s="52">
        <v>0.34096929824561401</v>
      </c>
      <c r="G130" s="51">
        <v>182083</v>
      </c>
      <c r="H130" s="106">
        <v>0</v>
      </c>
      <c r="I130" s="52">
        <v>0</v>
      </c>
      <c r="J130" s="53"/>
      <c r="K130" s="53"/>
    </row>
    <row r="131" spans="1:11" x14ac:dyDescent="0.25">
      <c r="A131" s="50" t="s">
        <v>132</v>
      </c>
      <c r="B131" s="44" t="s">
        <v>306</v>
      </c>
      <c r="C131" s="95">
        <v>20995</v>
      </c>
      <c r="D131" s="51">
        <v>2777</v>
      </c>
      <c r="E131" s="51">
        <v>90.71</v>
      </c>
      <c r="F131" s="52">
        <v>3.2664746128916095E-2</v>
      </c>
      <c r="G131" s="51">
        <v>20995</v>
      </c>
      <c r="H131" s="106">
        <v>2096.52</v>
      </c>
      <c r="I131" s="52">
        <v>9.9858061443200766E-2</v>
      </c>
      <c r="J131" s="53"/>
      <c r="K131" s="53"/>
    </row>
    <row r="132" spans="1:11" x14ac:dyDescent="0.25">
      <c r="A132" s="50" t="s">
        <v>133</v>
      </c>
      <c r="B132" s="44" t="s">
        <v>560</v>
      </c>
      <c r="C132" s="95">
        <v>79298</v>
      </c>
      <c r="D132" s="51">
        <v>79298</v>
      </c>
      <c r="E132" s="51">
        <v>8435.1200000000008</v>
      </c>
      <c r="F132" s="52">
        <v>0.10637241796766628</v>
      </c>
      <c r="G132" s="51">
        <v>0</v>
      </c>
      <c r="H132" s="106">
        <v>0</v>
      </c>
      <c r="I132" s="52" t="s">
        <v>658</v>
      </c>
      <c r="J132" s="53"/>
      <c r="K132" s="53"/>
    </row>
    <row r="133" spans="1:11" x14ac:dyDescent="0.25">
      <c r="A133" s="50" t="s">
        <v>134</v>
      </c>
      <c r="B133" s="44" t="s">
        <v>307</v>
      </c>
      <c r="C133" s="95">
        <v>128305</v>
      </c>
      <c r="D133" s="51">
        <v>18525</v>
      </c>
      <c r="E133" s="51">
        <v>4082.19</v>
      </c>
      <c r="F133" s="52">
        <v>0.22036113360323886</v>
      </c>
      <c r="G133" s="51">
        <v>128305</v>
      </c>
      <c r="H133" s="106">
        <v>33000</v>
      </c>
      <c r="I133" s="52">
        <v>0.25719964147928764</v>
      </c>
      <c r="J133" s="53"/>
      <c r="K133" s="53"/>
    </row>
    <row r="134" spans="1:11" x14ac:dyDescent="0.25">
      <c r="A134" s="50" t="s">
        <v>135</v>
      </c>
      <c r="B134" s="44" t="s">
        <v>308</v>
      </c>
      <c r="C134" s="95">
        <v>186961</v>
      </c>
      <c r="D134" s="51">
        <v>1710</v>
      </c>
      <c r="E134" s="51">
        <v>4303.16</v>
      </c>
      <c r="F134" s="52">
        <v>2.5164678362573101</v>
      </c>
      <c r="G134" s="51">
        <v>0</v>
      </c>
      <c r="H134" s="106">
        <v>0</v>
      </c>
      <c r="I134" s="52" t="s">
        <v>658</v>
      </c>
      <c r="J134" s="53"/>
      <c r="K134" s="53"/>
    </row>
    <row r="135" spans="1:11" x14ac:dyDescent="0.25">
      <c r="A135" s="50" t="s">
        <v>136</v>
      </c>
      <c r="B135" s="44" t="s">
        <v>309</v>
      </c>
      <c r="C135" s="95">
        <v>1392439</v>
      </c>
      <c r="D135" s="51">
        <v>1237200</v>
      </c>
      <c r="E135" s="51">
        <v>229524.2</v>
      </c>
      <c r="F135" s="52">
        <v>0.18551907533139347</v>
      </c>
      <c r="G135" s="51">
        <v>1392439</v>
      </c>
      <c r="H135" s="106">
        <v>488211.34</v>
      </c>
      <c r="I135" s="52">
        <v>0.35061596235095399</v>
      </c>
      <c r="J135" s="53"/>
      <c r="K135" s="53"/>
    </row>
    <row r="136" spans="1:11" x14ac:dyDescent="0.25">
      <c r="A136" s="50" t="s">
        <v>137</v>
      </c>
      <c r="B136" s="44" t="s">
        <v>310</v>
      </c>
      <c r="C136" s="95">
        <v>84000</v>
      </c>
      <c r="D136" s="51">
        <v>84000</v>
      </c>
      <c r="E136" s="51">
        <v>15430.08</v>
      </c>
      <c r="F136" s="52">
        <v>0.18369142857142856</v>
      </c>
      <c r="G136" s="51">
        <v>0</v>
      </c>
      <c r="H136" s="106">
        <v>0</v>
      </c>
      <c r="I136" s="52" t="s">
        <v>658</v>
      </c>
      <c r="J136" s="53"/>
      <c r="K136" s="53"/>
    </row>
    <row r="137" spans="1:11" x14ac:dyDescent="0.25">
      <c r="A137" s="50" t="s">
        <v>138</v>
      </c>
      <c r="B137" s="44" t="s">
        <v>311</v>
      </c>
      <c r="C137" s="95">
        <v>2906582</v>
      </c>
      <c r="D137" s="51">
        <v>834466</v>
      </c>
      <c r="E137" s="51">
        <v>192861.95</v>
      </c>
      <c r="F137" s="52">
        <v>0.23112020142222692</v>
      </c>
      <c r="G137" s="51">
        <v>2071963</v>
      </c>
      <c r="H137" s="106">
        <v>1014605.17</v>
      </c>
      <c r="I137" s="52">
        <v>0.4896830541858132</v>
      </c>
      <c r="J137" s="53"/>
      <c r="K137" s="53"/>
    </row>
    <row r="138" spans="1:11" x14ac:dyDescent="0.25">
      <c r="A138" s="50" t="s">
        <v>139</v>
      </c>
      <c r="B138" s="44" t="s">
        <v>312</v>
      </c>
      <c r="C138" s="95">
        <v>264565</v>
      </c>
      <c r="D138" s="51">
        <v>134032</v>
      </c>
      <c r="E138" s="51">
        <v>26706.83</v>
      </c>
      <c r="F138" s="52">
        <v>0.19925711770323506</v>
      </c>
      <c r="G138" s="51">
        <v>261032</v>
      </c>
      <c r="H138" s="106">
        <v>104961.44</v>
      </c>
      <c r="I138" s="52">
        <v>0.4021018112721812</v>
      </c>
      <c r="J138" s="53"/>
      <c r="K138" s="53"/>
    </row>
    <row r="139" spans="1:11" x14ac:dyDescent="0.25">
      <c r="A139" s="50" t="s">
        <v>140</v>
      </c>
      <c r="B139" s="44" t="s">
        <v>313</v>
      </c>
      <c r="C139" s="95">
        <v>283559</v>
      </c>
      <c r="D139" s="51">
        <v>134032</v>
      </c>
      <c r="E139" s="51">
        <v>26713.69</v>
      </c>
      <c r="F139" s="52">
        <v>0.19930829951056464</v>
      </c>
      <c r="G139" s="51">
        <v>256500</v>
      </c>
      <c r="H139" s="106">
        <v>0</v>
      </c>
      <c r="I139" s="52">
        <v>0</v>
      </c>
      <c r="J139" s="53"/>
      <c r="K139" s="53"/>
    </row>
    <row r="140" spans="1:11" x14ac:dyDescent="0.25">
      <c r="A140" s="50" t="s">
        <v>141</v>
      </c>
      <c r="B140" s="44" t="s">
        <v>314</v>
      </c>
      <c r="C140" s="95">
        <v>401474</v>
      </c>
      <c r="D140" s="51">
        <v>158532</v>
      </c>
      <c r="E140" s="51">
        <v>33483.730000000003</v>
      </c>
      <c r="F140" s="52">
        <v>0.21121117503090861</v>
      </c>
      <c r="G140" s="51">
        <v>390837</v>
      </c>
      <c r="H140" s="106">
        <v>193417.79</v>
      </c>
      <c r="I140" s="52">
        <v>0.49488096060506043</v>
      </c>
      <c r="J140" s="53"/>
      <c r="K140" s="53"/>
    </row>
    <row r="141" spans="1:11" x14ac:dyDescent="0.25">
      <c r="A141" s="50" t="s">
        <v>142</v>
      </c>
      <c r="B141" s="44" t="s">
        <v>315</v>
      </c>
      <c r="C141" s="95">
        <v>297611</v>
      </c>
      <c r="D141" s="51">
        <v>134032</v>
      </c>
      <c r="E141" s="51">
        <v>26718.18</v>
      </c>
      <c r="F141" s="52">
        <v>0.1993417989733795</v>
      </c>
      <c r="G141" s="51">
        <v>280790</v>
      </c>
      <c r="H141" s="106">
        <v>17560.43</v>
      </c>
      <c r="I141" s="52">
        <v>6.2539371060222948E-2</v>
      </c>
      <c r="J141" s="53"/>
      <c r="K141" s="53"/>
    </row>
    <row r="142" spans="1:11" x14ac:dyDescent="0.25">
      <c r="A142" s="50" t="s">
        <v>143</v>
      </c>
      <c r="B142" s="44" t="s">
        <v>561</v>
      </c>
      <c r="C142" s="95">
        <v>652354</v>
      </c>
      <c r="D142" s="51">
        <v>3690</v>
      </c>
      <c r="E142" s="51">
        <v>727.05</v>
      </c>
      <c r="F142" s="52">
        <v>0.19703252032520324</v>
      </c>
      <c r="G142" s="51">
        <v>652354</v>
      </c>
      <c r="H142" s="106">
        <v>155371.42000000001</v>
      </c>
      <c r="I142" s="52">
        <v>0.23817041054396848</v>
      </c>
      <c r="J142" s="53"/>
      <c r="K142" s="53"/>
    </row>
    <row r="143" spans="1:11" x14ac:dyDescent="0.25">
      <c r="A143" s="50" t="s">
        <v>144</v>
      </c>
      <c r="B143" s="44" t="s">
        <v>562</v>
      </c>
      <c r="C143" s="95">
        <v>198396</v>
      </c>
      <c r="D143" s="51">
        <v>111530</v>
      </c>
      <c r="E143" s="51">
        <v>22518.560000000001</v>
      </c>
      <c r="F143" s="52">
        <v>0.2019058549269255</v>
      </c>
      <c r="G143" s="51">
        <v>198396</v>
      </c>
      <c r="H143" s="106">
        <v>125000</v>
      </c>
      <c r="I143" s="52">
        <v>0.63005302526260609</v>
      </c>
      <c r="J143" s="53"/>
      <c r="K143" s="53"/>
    </row>
    <row r="144" spans="1:11" x14ac:dyDescent="0.25">
      <c r="A144" s="50" t="s">
        <v>145</v>
      </c>
      <c r="B144" s="44" t="s">
        <v>563</v>
      </c>
      <c r="C144" s="95">
        <v>21370491</v>
      </c>
      <c r="D144" s="51">
        <v>19636553</v>
      </c>
      <c r="E144" s="51">
        <v>15387883.83</v>
      </c>
      <c r="F144" s="52">
        <v>0.78363467508783236</v>
      </c>
      <c r="G144" s="51">
        <v>2043664</v>
      </c>
      <c r="H144" s="106">
        <v>0</v>
      </c>
      <c r="I144" s="52">
        <v>0</v>
      </c>
      <c r="J144" s="53"/>
      <c r="K144" s="53"/>
    </row>
    <row r="145" spans="1:11" hidden="1" x14ac:dyDescent="0.25">
      <c r="A145" s="50" t="s">
        <v>146</v>
      </c>
      <c r="B145" s="44" t="s">
        <v>316</v>
      </c>
      <c r="C145" s="95">
        <v>0</v>
      </c>
      <c r="D145" s="51">
        <v>0</v>
      </c>
      <c r="E145" s="51">
        <v>0</v>
      </c>
      <c r="F145" s="52" t="s">
        <v>658</v>
      </c>
      <c r="G145" s="51">
        <v>0</v>
      </c>
      <c r="H145" s="106">
        <v>0</v>
      </c>
      <c r="I145" s="52" t="s">
        <v>658</v>
      </c>
      <c r="J145" s="53"/>
      <c r="K145" s="53"/>
    </row>
    <row r="146" spans="1:11" hidden="1" x14ac:dyDescent="0.25">
      <c r="A146" s="50">
        <v>1412</v>
      </c>
      <c r="B146" s="44" t="s">
        <v>432</v>
      </c>
      <c r="C146" s="95">
        <v>0</v>
      </c>
      <c r="D146" s="51">
        <v>0</v>
      </c>
      <c r="E146" s="51">
        <v>0</v>
      </c>
      <c r="F146" s="52" t="s">
        <v>658</v>
      </c>
      <c r="G146" s="51">
        <v>0</v>
      </c>
      <c r="H146" s="106">
        <v>0</v>
      </c>
      <c r="I146" s="52" t="s">
        <v>658</v>
      </c>
      <c r="J146" s="53"/>
      <c r="K146" s="53"/>
    </row>
    <row r="147" spans="1:11" x14ac:dyDescent="0.25">
      <c r="A147" s="50" t="s">
        <v>147</v>
      </c>
      <c r="B147" s="44" t="s">
        <v>317</v>
      </c>
      <c r="C147" s="95">
        <v>0</v>
      </c>
      <c r="D147" s="51">
        <v>0</v>
      </c>
      <c r="E147" s="51">
        <v>22.23</v>
      </c>
      <c r="F147" s="52" t="s">
        <v>658</v>
      </c>
      <c r="G147" s="51">
        <v>0</v>
      </c>
      <c r="H147" s="106">
        <v>0</v>
      </c>
      <c r="I147" s="52" t="s">
        <v>658</v>
      </c>
      <c r="J147" s="53"/>
      <c r="K147" s="53"/>
    </row>
    <row r="148" spans="1:11" x14ac:dyDescent="0.25">
      <c r="A148" s="50" t="s">
        <v>148</v>
      </c>
      <c r="B148" s="44" t="s">
        <v>318</v>
      </c>
      <c r="C148" s="95">
        <v>24000</v>
      </c>
      <c r="D148" s="51">
        <v>24000</v>
      </c>
      <c r="E148" s="51">
        <v>5654.94</v>
      </c>
      <c r="F148" s="52">
        <v>0.23562249999999998</v>
      </c>
      <c r="G148" s="51">
        <v>0</v>
      </c>
      <c r="H148" s="106">
        <v>0</v>
      </c>
      <c r="I148" s="52" t="s">
        <v>658</v>
      </c>
      <c r="J148" s="53"/>
      <c r="K148" s="53"/>
    </row>
    <row r="149" spans="1:11" x14ac:dyDescent="0.25">
      <c r="A149" s="50" t="s">
        <v>149</v>
      </c>
      <c r="B149" s="44" t="s">
        <v>640</v>
      </c>
      <c r="C149" s="95">
        <v>195000</v>
      </c>
      <c r="D149" s="51">
        <v>195000</v>
      </c>
      <c r="E149" s="51">
        <v>64671.96</v>
      </c>
      <c r="F149" s="52">
        <v>0.33165107692307694</v>
      </c>
      <c r="G149" s="51">
        <v>0</v>
      </c>
      <c r="H149" s="106">
        <v>0</v>
      </c>
      <c r="I149" s="52" t="s">
        <v>658</v>
      </c>
      <c r="J149" s="53"/>
      <c r="K149" s="53"/>
    </row>
    <row r="150" spans="1:11" x14ac:dyDescent="0.25">
      <c r="A150" s="50" t="s">
        <v>150</v>
      </c>
      <c r="B150" s="44" t="s">
        <v>564</v>
      </c>
      <c r="C150" s="95">
        <v>650000</v>
      </c>
      <c r="D150" s="51">
        <v>650000</v>
      </c>
      <c r="E150" s="51">
        <v>0</v>
      </c>
      <c r="F150" s="52">
        <v>0</v>
      </c>
      <c r="G150" s="51">
        <v>650000</v>
      </c>
      <c r="H150" s="106">
        <v>0</v>
      </c>
      <c r="I150" s="52">
        <v>0</v>
      </c>
      <c r="J150" s="53"/>
      <c r="K150" s="53"/>
    </row>
    <row r="151" spans="1:11" x14ac:dyDescent="0.25">
      <c r="A151" s="50" t="s">
        <v>151</v>
      </c>
      <c r="B151" s="44" t="s">
        <v>319</v>
      </c>
      <c r="C151" s="95">
        <v>1609531</v>
      </c>
      <c r="D151" s="51">
        <v>475</v>
      </c>
      <c r="E151" s="51">
        <v>237.24</v>
      </c>
      <c r="F151" s="52">
        <v>0.49945263157894737</v>
      </c>
      <c r="G151" s="51">
        <v>1249018</v>
      </c>
      <c r="H151" s="106">
        <v>251517.39</v>
      </c>
      <c r="I151" s="52">
        <v>0.20137210992956067</v>
      </c>
      <c r="J151" s="53"/>
      <c r="K151" s="53"/>
    </row>
    <row r="152" spans="1:11" x14ac:dyDescent="0.25">
      <c r="A152" s="50" t="s">
        <v>152</v>
      </c>
      <c r="B152" s="44" t="s">
        <v>565</v>
      </c>
      <c r="C152" s="95">
        <v>6811191</v>
      </c>
      <c r="D152" s="51">
        <v>4836591</v>
      </c>
      <c r="E152" s="51">
        <v>288622.95</v>
      </c>
      <c r="F152" s="52">
        <v>5.9674872239558814E-2</v>
      </c>
      <c r="G152" s="51">
        <v>6811191</v>
      </c>
      <c r="H152" s="106">
        <v>2964668.17</v>
      </c>
      <c r="I152" s="52">
        <v>0.43526428344176515</v>
      </c>
      <c r="J152" s="53"/>
      <c r="K152" s="53"/>
    </row>
    <row r="153" spans="1:11" x14ac:dyDescent="0.25">
      <c r="A153" s="50" t="s">
        <v>153</v>
      </c>
      <c r="B153" s="44" t="s">
        <v>566</v>
      </c>
      <c r="C153" s="95">
        <v>15054517</v>
      </c>
      <c r="D153" s="51">
        <v>7218224</v>
      </c>
      <c r="E153" s="51">
        <v>257163.03</v>
      </c>
      <c r="F153" s="52">
        <v>3.562691182761854E-2</v>
      </c>
      <c r="G153" s="51">
        <v>8191905</v>
      </c>
      <c r="H153" s="106">
        <v>1014429.16</v>
      </c>
      <c r="I153" s="52">
        <v>0.12383312062334707</v>
      </c>
      <c r="J153" s="53"/>
      <c r="K153" s="53"/>
    </row>
    <row r="154" spans="1:11" x14ac:dyDescent="0.25">
      <c r="A154" s="50" t="s">
        <v>154</v>
      </c>
      <c r="B154" s="44" t="s">
        <v>567</v>
      </c>
      <c r="C154" s="95">
        <v>7760758</v>
      </c>
      <c r="D154" s="51">
        <v>2284517</v>
      </c>
      <c r="E154" s="51">
        <v>153428.92000000001</v>
      </c>
      <c r="F154" s="52">
        <v>6.7160331921364572E-2</v>
      </c>
      <c r="G154" s="51">
        <v>2474495</v>
      </c>
      <c r="H154" s="106">
        <v>202628.03</v>
      </c>
      <c r="I154" s="52">
        <v>8.1886619289996548E-2</v>
      </c>
      <c r="J154" s="53"/>
      <c r="K154" s="53"/>
    </row>
    <row r="155" spans="1:11" x14ac:dyDescent="0.25">
      <c r="A155" s="50" t="s">
        <v>155</v>
      </c>
      <c r="B155" s="44" t="s">
        <v>568</v>
      </c>
      <c r="C155" s="95">
        <v>1000000</v>
      </c>
      <c r="D155" s="51">
        <v>9500</v>
      </c>
      <c r="E155" s="51">
        <v>3352.56</v>
      </c>
      <c r="F155" s="52">
        <v>0.35290105263157895</v>
      </c>
      <c r="G155" s="51">
        <v>0</v>
      </c>
      <c r="H155" s="106">
        <v>0</v>
      </c>
      <c r="I155" s="52" t="s">
        <v>658</v>
      </c>
      <c r="J155" s="53"/>
      <c r="K155" s="53"/>
    </row>
    <row r="156" spans="1:11" x14ac:dyDescent="0.25">
      <c r="A156" s="50" t="s">
        <v>156</v>
      </c>
      <c r="B156" s="44" t="s">
        <v>569</v>
      </c>
      <c r="C156" s="95">
        <v>666236</v>
      </c>
      <c r="D156" s="51">
        <v>327581</v>
      </c>
      <c r="E156" s="51">
        <v>19850.72</v>
      </c>
      <c r="F156" s="52">
        <v>6.0597897924482801E-2</v>
      </c>
      <c r="G156" s="51">
        <v>666236</v>
      </c>
      <c r="H156" s="106">
        <v>274553.46000000002</v>
      </c>
      <c r="I156" s="52">
        <v>0.4120964042771631</v>
      </c>
      <c r="J156" s="53"/>
      <c r="K156" s="53"/>
    </row>
    <row r="157" spans="1:11" x14ac:dyDescent="0.25">
      <c r="A157" s="50" t="s">
        <v>157</v>
      </c>
      <c r="B157" s="44" t="s">
        <v>570</v>
      </c>
      <c r="C157" s="95">
        <v>849976</v>
      </c>
      <c r="D157" s="51">
        <v>644237</v>
      </c>
      <c r="E157" s="51">
        <v>39117.21</v>
      </c>
      <c r="F157" s="52">
        <v>6.071866409411443E-2</v>
      </c>
      <c r="G157" s="51">
        <v>655000</v>
      </c>
      <c r="H157" s="106">
        <v>232760.25</v>
      </c>
      <c r="I157" s="52">
        <v>0.35535916030534354</v>
      </c>
      <c r="J157" s="53"/>
      <c r="K157" s="53"/>
    </row>
    <row r="158" spans="1:11" x14ac:dyDescent="0.25">
      <c r="A158" s="50" t="s">
        <v>158</v>
      </c>
      <c r="B158" s="44" t="s">
        <v>571</v>
      </c>
      <c r="C158" s="95">
        <v>732094</v>
      </c>
      <c r="D158" s="51">
        <v>801567</v>
      </c>
      <c r="E158" s="51">
        <v>48186.29</v>
      </c>
      <c r="F158" s="52">
        <v>6.0115112024322362E-2</v>
      </c>
      <c r="G158" s="51">
        <v>732094</v>
      </c>
      <c r="H158" s="106">
        <v>0</v>
      </c>
      <c r="I158" s="52">
        <v>0</v>
      </c>
      <c r="J158" s="53"/>
      <c r="K158" s="53"/>
    </row>
    <row r="159" spans="1:11" x14ac:dyDescent="0.25">
      <c r="A159" s="50" t="s">
        <v>159</v>
      </c>
      <c r="B159" s="44" t="s">
        <v>647</v>
      </c>
      <c r="C159" s="95">
        <v>500000</v>
      </c>
      <c r="D159" s="51">
        <v>3228311</v>
      </c>
      <c r="E159" s="51">
        <v>192397.71</v>
      </c>
      <c r="F159" s="52">
        <v>5.9597018378960386E-2</v>
      </c>
      <c r="G159" s="51">
        <v>0</v>
      </c>
      <c r="H159" s="106">
        <v>0</v>
      </c>
      <c r="I159" s="52" t="s">
        <v>658</v>
      </c>
      <c r="J159" s="53"/>
      <c r="K159" s="53"/>
    </row>
    <row r="160" spans="1:11" x14ac:dyDescent="0.25">
      <c r="A160" s="50" t="s">
        <v>160</v>
      </c>
      <c r="B160" s="44" t="s">
        <v>648</v>
      </c>
      <c r="C160" s="95">
        <v>513563</v>
      </c>
      <c r="D160" s="51">
        <v>259500</v>
      </c>
      <c r="E160" s="51">
        <v>36.68</v>
      </c>
      <c r="F160" s="52">
        <v>1.4134874759152215E-4</v>
      </c>
      <c r="G160" s="51">
        <v>0</v>
      </c>
      <c r="H160" s="106">
        <v>0</v>
      </c>
      <c r="I160" s="52" t="s">
        <v>658</v>
      </c>
      <c r="J160" s="53"/>
      <c r="K160" s="53"/>
    </row>
    <row r="161" spans="1:11" x14ac:dyDescent="0.25">
      <c r="A161" s="50" t="s">
        <v>161</v>
      </c>
      <c r="B161" s="44" t="s">
        <v>320</v>
      </c>
      <c r="C161" s="95">
        <v>1461751</v>
      </c>
      <c r="D161" s="51">
        <v>1707235</v>
      </c>
      <c r="E161" s="51">
        <v>0</v>
      </c>
      <c r="F161" s="52">
        <v>0</v>
      </c>
      <c r="G161" s="51">
        <v>845571</v>
      </c>
      <c r="H161" s="106">
        <v>154933.57999999999</v>
      </c>
      <c r="I161" s="52">
        <v>0.18322953365240766</v>
      </c>
      <c r="J161" s="53"/>
      <c r="K161" s="53"/>
    </row>
    <row r="162" spans="1:11" x14ac:dyDescent="0.25">
      <c r="A162" s="50" t="s">
        <v>162</v>
      </c>
      <c r="B162" s="44" t="s">
        <v>321</v>
      </c>
      <c r="C162" s="95">
        <v>2448381</v>
      </c>
      <c r="D162" s="51">
        <v>2448381</v>
      </c>
      <c r="E162" s="51">
        <v>22423.85</v>
      </c>
      <c r="F162" s="52">
        <v>9.1586440182308219E-3</v>
      </c>
      <c r="G162" s="51">
        <v>2448381</v>
      </c>
      <c r="H162" s="106">
        <v>12027.94</v>
      </c>
      <c r="I162" s="52">
        <v>4.9126095979343089E-3</v>
      </c>
      <c r="J162" s="53"/>
      <c r="K162" s="53"/>
    </row>
    <row r="163" spans="1:11" x14ac:dyDescent="0.25">
      <c r="A163" s="50" t="s">
        <v>163</v>
      </c>
      <c r="B163" s="44" t="s">
        <v>322</v>
      </c>
      <c r="C163" s="95">
        <v>456835</v>
      </c>
      <c r="D163" s="51">
        <v>447630</v>
      </c>
      <c r="E163" s="51">
        <v>0</v>
      </c>
      <c r="F163" s="52">
        <v>0</v>
      </c>
      <c r="G163" s="51">
        <v>456835</v>
      </c>
      <c r="H163" s="106">
        <v>223371.73</v>
      </c>
      <c r="I163" s="52">
        <v>0.48895493996738432</v>
      </c>
      <c r="J163" s="53"/>
      <c r="K163" s="53"/>
    </row>
    <row r="164" spans="1:11" x14ac:dyDescent="0.25">
      <c r="A164" s="50" t="s">
        <v>164</v>
      </c>
      <c r="B164" s="44" t="s">
        <v>323</v>
      </c>
      <c r="C164" s="95">
        <v>200256</v>
      </c>
      <c r="D164" s="51">
        <v>0</v>
      </c>
      <c r="E164" s="51">
        <v>0</v>
      </c>
      <c r="F164" s="52" t="s">
        <v>658</v>
      </c>
      <c r="G164" s="51">
        <v>200256</v>
      </c>
      <c r="H164" s="106">
        <v>0</v>
      </c>
      <c r="I164" s="52">
        <v>0</v>
      </c>
      <c r="J164" s="53"/>
      <c r="K164" s="53"/>
    </row>
    <row r="165" spans="1:11" x14ac:dyDescent="0.25">
      <c r="A165" s="50" t="s">
        <v>165</v>
      </c>
      <c r="B165" s="44" t="s">
        <v>572</v>
      </c>
      <c r="C165" s="95">
        <v>402074</v>
      </c>
      <c r="D165" s="51">
        <v>382074</v>
      </c>
      <c r="E165" s="51">
        <v>0</v>
      </c>
      <c r="F165" s="52">
        <v>0</v>
      </c>
      <c r="G165" s="51">
        <v>402074</v>
      </c>
      <c r="H165" s="106">
        <v>15920.84</v>
      </c>
      <c r="I165" s="52">
        <v>3.9596790640528859E-2</v>
      </c>
      <c r="J165" s="53"/>
      <c r="K165" s="53"/>
    </row>
    <row r="166" spans="1:11" s="18" customFormat="1" x14ac:dyDescent="0.25">
      <c r="A166" s="50">
        <v>1477</v>
      </c>
      <c r="B166" s="44" t="s">
        <v>453</v>
      </c>
      <c r="C166" s="95">
        <v>120051</v>
      </c>
      <c r="D166" s="51">
        <v>0</v>
      </c>
      <c r="E166" s="51">
        <v>0</v>
      </c>
      <c r="F166" s="52" t="s">
        <v>658</v>
      </c>
      <c r="G166" s="51">
        <v>0</v>
      </c>
      <c r="H166" s="106">
        <v>0</v>
      </c>
      <c r="I166" s="52" t="s">
        <v>658</v>
      </c>
      <c r="J166" s="53"/>
      <c r="K166" s="53"/>
    </row>
    <row r="167" spans="1:11" s="18" customFormat="1" x14ac:dyDescent="0.25">
      <c r="A167" s="50">
        <v>1478</v>
      </c>
      <c r="B167" s="44" t="s">
        <v>454</v>
      </c>
      <c r="C167" s="95">
        <v>125433</v>
      </c>
      <c r="D167" s="51">
        <v>0</v>
      </c>
      <c r="E167" s="51">
        <v>0</v>
      </c>
      <c r="F167" s="52" t="s">
        <v>658</v>
      </c>
      <c r="G167" s="51">
        <v>280</v>
      </c>
      <c r="H167" s="106">
        <v>70</v>
      </c>
      <c r="I167" s="52">
        <v>0.25</v>
      </c>
      <c r="J167" s="53"/>
      <c r="K167" s="53"/>
    </row>
    <row r="168" spans="1:11" x14ac:dyDescent="0.25">
      <c r="A168" s="50" t="s">
        <v>166</v>
      </c>
      <c r="B168" s="44" t="s">
        <v>324</v>
      </c>
      <c r="C168" s="95">
        <v>4354279</v>
      </c>
      <c r="D168" s="51">
        <v>444628</v>
      </c>
      <c r="E168" s="51">
        <v>63332.35</v>
      </c>
      <c r="F168" s="52">
        <v>0.1424389602094335</v>
      </c>
      <c r="G168" s="51">
        <v>4354279</v>
      </c>
      <c r="H168" s="106">
        <v>1684419.92</v>
      </c>
      <c r="I168" s="52">
        <v>0.38684244165337128</v>
      </c>
      <c r="J168" s="53"/>
      <c r="K168" s="53"/>
    </row>
    <row r="169" spans="1:11" hidden="1" x14ac:dyDescent="0.25">
      <c r="A169" s="50" t="s">
        <v>167</v>
      </c>
      <c r="B169" s="44" t="s">
        <v>325</v>
      </c>
      <c r="C169" s="95">
        <v>0</v>
      </c>
      <c r="D169" s="51">
        <v>0</v>
      </c>
      <c r="E169" s="51">
        <v>0</v>
      </c>
      <c r="F169" s="52" t="s">
        <v>658</v>
      </c>
      <c r="G169" s="51">
        <v>0</v>
      </c>
      <c r="H169" s="106">
        <v>0</v>
      </c>
      <c r="I169" s="52" t="s">
        <v>658</v>
      </c>
      <c r="J169" s="53"/>
      <c r="K169" s="53"/>
    </row>
    <row r="170" spans="1:11" s="13" customFormat="1" hidden="1" x14ac:dyDescent="0.25">
      <c r="A170" s="50">
        <v>1495</v>
      </c>
      <c r="B170" s="44" t="s">
        <v>444</v>
      </c>
      <c r="C170" s="95">
        <v>0</v>
      </c>
      <c r="D170" s="51">
        <v>0</v>
      </c>
      <c r="E170" s="51">
        <v>0</v>
      </c>
      <c r="F170" s="52" t="s">
        <v>658</v>
      </c>
      <c r="G170" s="51">
        <v>0</v>
      </c>
      <c r="H170" s="106">
        <v>0</v>
      </c>
      <c r="I170" s="52" t="s">
        <v>658</v>
      </c>
      <c r="J170" s="53"/>
      <c r="K170" s="53"/>
    </row>
    <row r="171" spans="1:11" s="18" customFormat="1" hidden="1" x14ac:dyDescent="0.25">
      <c r="A171" s="50">
        <v>1500</v>
      </c>
      <c r="B171" s="44" t="s">
        <v>445</v>
      </c>
      <c r="C171" s="95">
        <v>0</v>
      </c>
      <c r="D171" s="51">
        <v>0</v>
      </c>
      <c r="E171" s="51">
        <v>0</v>
      </c>
      <c r="F171" s="52" t="s">
        <v>658</v>
      </c>
      <c r="G171" s="51">
        <v>0</v>
      </c>
      <c r="H171" s="106">
        <v>0</v>
      </c>
      <c r="I171" s="52" t="s">
        <v>658</v>
      </c>
      <c r="J171" s="53"/>
      <c r="K171" s="53"/>
    </row>
    <row r="172" spans="1:11" x14ac:dyDescent="0.25">
      <c r="A172" s="50" t="s">
        <v>168</v>
      </c>
      <c r="B172" s="44" t="s">
        <v>573</v>
      </c>
      <c r="C172" s="95">
        <v>4441342</v>
      </c>
      <c r="D172" s="51">
        <v>1196682</v>
      </c>
      <c r="E172" s="51">
        <v>1243972.33</v>
      </c>
      <c r="F172" s="52">
        <v>1.0395178752584229</v>
      </c>
      <c r="G172" s="51">
        <v>761520</v>
      </c>
      <c r="H172" s="106">
        <v>128401.17</v>
      </c>
      <c r="I172" s="52">
        <v>0.16861168452568548</v>
      </c>
      <c r="J172" s="53"/>
      <c r="K172" s="53"/>
    </row>
    <row r="173" spans="1:11" hidden="1" x14ac:dyDescent="0.25">
      <c r="A173" s="54" t="s">
        <v>429</v>
      </c>
      <c r="B173" s="44" t="s">
        <v>574</v>
      </c>
      <c r="C173" s="95">
        <v>0</v>
      </c>
      <c r="D173" s="51">
        <v>0</v>
      </c>
      <c r="E173" s="51">
        <v>0</v>
      </c>
      <c r="F173" s="52" t="s">
        <v>658</v>
      </c>
      <c r="G173" s="51">
        <v>0</v>
      </c>
      <c r="H173" s="106">
        <v>0</v>
      </c>
      <c r="I173" s="52" t="s">
        <v>658</v>
      </c>
      <c r="J173" s="53"/>
      <c r="K173" s="53"/>
    </row>
    <row r="174" spans="1:11" hidden="1" x14ac:dyDescent="0.25">
      <c r="A174" s="54" t="s">
        <v>430</v>
      </c>
      <c r="B174" s="44" t="s">
        <v>431</v>
      </c>
      <c r="C174" s="95">
        <v>0</v>
      </c>
      <c r="D174" s="51">
        <v>0</v>
      </c>
      <c r="E174" s="51">
        <v>0</v>
      </c>
      <c r="F174" s="52" t="s">
        <v>658</v>
      </c>
      <c r="G174" s="51">
        <v>0</v>
      </c>
      <c r="H174" s="106">
        <v>0</v>
      </c>
      <c r="I174" s="52" t="s">
        <v>658</v>
      </c>
      <c r="J174" s="53"/>
      <c r="K174" s="53"/>
    </row>
    <row r="175" spans="1:11" x14ac:dyDescent="0.25">
      <c r="A175" s="50" t="s">
        <v>169</v>
      </c>
      <c r="B175" s="44" t="s">
        <v>417</v>
      </c>
      <c r="C175" s="95">
        <v>3415351</v>
      </c>
      <c r="D175" s="51">
        <v>2915351</v>
      </c>
      <c r="E175" s="51">
        <v>3246527.94</v>
      </c>
      <c r="F175" s="52">
        <v>1.113597621692894</v>
      </c>
      <c r="G175" s="51">
        <v>2181755</v>
      </c>
      <c r="H175" s="106">
        <v>775251.61</v>
      </c>
      <c r="I175" s="52">
        <v>0.35533394446214173</v>
      </c>
      <c r="J175" s="53"/>
      <c r="K175" s="53"/>
    </row>
    <row r="176" spans="1:11" x14ac:dyDescent="0.25">
      <c r="A176" s="50" t="s">
        <v>170</v>
      </c>
      <c r="B176" s="44" t="s">
        <v>575</v>
      </c>
      <c r="C176" s="95">
        <v>2912059</v>
      </c>
      <c r="D176" s="51">
        <v>2375945</v>
      </c>
      <c r="E176" s="51">
        <v>1972076.88</v>
      </c>
      <c r="F176" s="52">
        <v>0.8300179002460073</v>
      </c>
      <c r="G176" s="51">
        <v>2801983</v>
      </c>
      <c r="H176" s="106">
        <v>540068.43999999994</v>
      </c>
      <c r="I176" s="52">
        <v>0.19274508089449505</v>
      </c>
      <c r="J176" s="53"/>
      <c r="K176" s="53"/>
    </row>
    <row r="177" spans="1:11" s="13" customFormat="1" x14ac:dyDescent="0.25">
      <c r="A177" s="54" t="s">
        <v>437</v>
      </c>
      <c r="B177" s="44" t="s">
        <v>576</v>
      </c>
      <c r="C177" s="95">
        <v>729735</v>
      </c>
      <c r="D177" s="51">
        <v>6650</v>
      </c>
      <c r="E177" s="51">
        <v>2365.9299999999998</v>
      </c>
      <c r="F177" s="52">
        <v>0.35577894736842103</v>
      </c>
      <c r="G177" s="51">
        <v>729735</v>
      </c>
      <c r="H177" s="106">
        <v>0</v>
      </c>
      <c r="I177" s="52">
        <v>0</v>
      </c>
      <c r="J177" s="53"/>
      <c r="K177" s="53"/>
    </row>
    <row r="178" spans="1:11" hidden="1" x14ac:dyDescent="0.25">
      <c r="A178" s="54" t="s">
        <v>422</v>
      </c>
      <c r="B178" s="44" t="s">
        <v>577</v>
      </c>
      <c r="C178" s="95">
        <v>0</v>
      </c>
      <c r="D178" s="51">
        <v>0</v>
      </c>
      <c r="E178" s="51">
        <v>0</v>
      </c>
      <c r="F178" s="52" t="s">
        <v>658</v>
      </c>
      <c r="G178" s="51">
        <v>0</v>
      </c>
      <c r="H178" s="106">
        <v>0</v>
      </c>
      <c r="I178" s="52" t="s">
        <v>658</v>
      </c>
      <c r="J178" s="53"/>
      <c r="K178" s="53"/>
    </row>
    <row r="179" spans="1:11" hidden="1" x14ac:dyDescent="0.25">
      <c r="A179" s="54" t="s">
        <v>423</v>
      </c>
      <c r="B179" s="44" t="s">
        <v>578</v>
      </c>
      <c r="C179" s="95">
        <v>0</v>
      </c>
      <c r="D179" s="51">
        <v>0</v>
      </c>
      <c r="E179" s="51">
        <v>0</v>
      </c>
      <c r="F179" s="52" t="s">
        <v>658</v>
      </c>
      <c r="G179" s="51">
        <v>0</v>
      </c>
      <c r="H179" s="106">
        <v>0</v>
      </c>
      <c r="I179" s="52" t="s">
        <v>658</v>
      </c>
      <c r="J179" s="53"/>
      <c r="K179" s="53"/>
    </row>
    <row r="180" spans="1:11" hidden="1" x14ac:dyDescent="0.25">
      <c r="A180" s="54" t="s">
        <v>424</v>
      </c>
      <c r="B180" s="44" t="s">
        <v>579</v>
      </c>
      <c r="C180" s="95">
        <v>0</v>
      </c>
      <c r="D180" s="51">
        <v>0</v>
      </c>
      <c r="E180" s="51">
        <v>0</v>
      </c>
      <c r="F180" s="52" t="s">
        <v>658</v>
      </c>
      <c r="G180" s="51">
        <v>0</v>
      </c>
      <c r="H180" s="106">
        <v>0</v>
      </c>
      <c r="I180" s="52" t="s">
        <v>658</v>
      </c>
      <c r="J180" s="53"/>
      <c r="K180" s="53"/>
    </row>
    <row r="181" spans="1:11" x14ac:dyDescent="0.25">
      <c r="A181" s="50" t="s">
        <v>171</v>
      </c>
      <c r="B181" s="44" t="s">
        <v>326</v>
      </c>
      <c r="C181" s="95">
        <v>70727547</v>
      </c>
      <c r="D181" s="51">
        <v>70610043</v>
      </c>
      <c r="E181" s="51">
        <v>178512.78</v>
      </c>
      <c r="F181" s="52">
        <v>2.5281499970195459E-3</v>
      </c>
      <c r="G181" s="51">
        <v>10751968</v>
      </c>
      <c r="H181" s="106">
        <v>835221.95</v>
      </c>
      <c r="I181" s="52">
        <v>7.7680844102214583E-2</v>
      </c>
      <c r="J181" s="53"/>
      <c r="K181" s="53"/>
    </row>
    <row r="182" spans="1:11" hidden="1" x14ac:dyDescent="0.25">
      <c r="A182" s="50" t="s">
        <v>172</v>
      </c>
      <c r="B182" s="44" t="s">
        <v>327</v>
      </c>
      <c r="C182" s="95">
        <v>0</v>
      </c>
      <c r="D182" s="51">
        <v>0</v>
      </c>
      <c r="E182" s="51">
        <v>0</v>
      </c>
      <c r="F182" s="52" t="s">
        <v>658</v>
      </c>
      <c r="G182" s="51">
        <v>0</v>
      </c>
      <c r="H182" s="106">
        <v>0</v>
      </c>
      <c r="I182" s="52" t="s">
        <v>658</v>
      </c>
      <c r="J182" s="53"/>
      <c r="K182" s="53"/>
    </row>
    <row r="183" spans="1:11" x14ac:dyDescent="0.25">
      <c r="A183" s="50" t="s">
        <v>173</v>
      </c>
      <c r="B183" s="44" t="s">
        <v>328</v>
      </c>
      <c r="C183" s="95">
        <v>9606</v>
      </c>
      <c r="D183" s="51">
        <v>0</v>
      </c>
      <c r="E183" s="51">
        <v>0</v>
      </c>
      <c r="F183" s="52" t="s">
        <v>658</v>
      </c>
      <c r="G183" s="51">
        <v>0</v>
      </c>
      <c r="H183" s="106">
        <v>0</v>
      </c>
      <c r="I183" s="52" t="s">
        <v>658</v>
      </c>
      <c r="J183" s="53"/>
      <c r="K183" s="53"/>
    </row>
    <row r="184" spans="1:11" hidden="1" x14ac:dyDescent="0.25">
      <c r="A184" s="50" t="s">
        <v>174</v>
      </c>
      <c r="B184" s="44" t="s">
        <v>580</v>
      </c>
      <c r="C184" s="95">
        <v>0</v>
      </c>
      <c r="D184" s="51">
        <v>0</v>
      </c>
      <c r="E184" s="51">
        <v>0</v>
      </c>
      <c r="F184" s="52" t="s">
        <v>658</v>
      </c>
      <c r="G184" s="51">
        <v>0</v>
      </c>
      <c r="H184" s="106">
        <v>0</v>
      </c>
      <c r="I184" s="52" t="s">
        <v>658</v>
      </c>
      <c r="J184" s="53"/>
      <c r="K184" s="53"/>
    </row>
    <row r="185" spans="1:11" hidden="1" x14ac:dyDescent="0.25">
      <c r="A185" s="50" t="s">
        <v>175</v>
      </c>
      <c r="B185" s="44" t="s">
        <v>329</v>
      </c>
      <c r="C185" s="95">
        <v>0</v>
      </c>
      <c r="D185" s="51">
        <v>0</v>
      </c>
      <c r="E185" s="51">
        <v>0</v>
      </c>
      <c r="F185" s="52" t="s">
        <v>658</v>
      </c>
      <c r="G185" s="51">
        <v>0</v>
      </c>
      <c r="H185" s="106">
        <v>0</v>
      </c>
      <c r="I185" s="52" t="s">
        <v>658</v>
      </c>
      <c r="J185" s="53"/>
      <c r="K185" s="53"/>
    </row>
    <row r="186" spans="1:11" x14ac:dyDescent="0.25">
      <c r="A186" s="50" t="s">
        <v>176</v>
      </c>
      <c r="B186" s="44" t="s">
        <v>581</v>
      </c>
      <c r="C186" s="95">
        <v>6550187</v>
      </c>
      <c r="D186" s="51">
        <v>3093893</v>
      </c>
      <c r="E186" s="51">
        <v>2605576.59</v>
      </c>
      <c r="F186" s="52">
        <v>0.84216764768529484</v>
      </c>
      <c r="G186" s="51">
        <v>0</v>
      </c>
      <c r="H186" s="106">
        <v>0</v>
      </c>
      <c r="I186" s="52" t="s">
        <v>658</v>
      </c>
      <c r="J186" s="53"/>
      <c r="K186" s="53"/>
    </row>
    <row r="187" spans="1:11" hidden="1" x14ac:dyDescent="0.25">
      <c r="A187" s="50" t="s">
        <v>177</v>
      </c>
      <c r="B187" s="44" t="s">
        <v>582</v>
      </c>
      <c r="C187" s="95">
        <v>0</v>
      </c>
      <c r="D187" s="51">
        <v>0</v>
      </c>
      <c r="E187" s="51">
        <v>0</v>
      </c>
      <c r="F187" s="52" t="s">
        <v>658</v>
      </c>
      <c r="G187" s="51">
        <v>0</v>
      </c>
      <c r="H187" s="106">
        <v>0</v>
      </c>
      <c r="I187" s="52" t="s">
        <v>658</v>
      </c>
      <c r="J187" s="53"/>
      <c r="K187" s="53"/>
    </row>
    <row r="188" spans="1:11" x14ac:dyDescent="0.25">
      <c r="A188" s="50" t="s">
        <v>178</v>
      </c>
      <c r="B188" s="44" t="s">
        <v>330</v>
      </c>
      <c r="C188" s="95">
        <v>686939</v>
      </c>
      <c r="D188" s="51">
        <v>1591570</v>
      </c>
      <c r="E188" s="51">
        <v>1273807.1599999999</v>
      </c>
      <c r="F188" s="52">
        <v>0.80034629956583747</v>
      </c>
      <c r="G188" s="51">
        <v>175</v>
      </c>
      <c r="H188" s="106">
        <v>175</v>
      </c>
      <c r="I188" s="52">
        <v>1</v>
      </c>
      <c r="J188" s="53"/>
      <c r="K188" s="53"/>
    </row>
    <row r="189" spans="1:11" x14ac:dyDescent="0.25">
      <c r="A189" s="50" t="s">
        <v>179</v>
      </c>
      <c r="B189" s="44" t="s">
        <v>583</v>
      </c>
      <c r="C189" s="95">
        <v>786652</v>
      </c>
      <c r="D189" s="51">
        <v>1444040</v>
      </c>
      <c r="E189" s="51">
        <v>1228121.27</v>
      </c>
      <c r="F189" s="52">
        <v>0.85047593556965184</v>
      </c>
      <c r="G189" s="51">
        <v>0</v>
      </c>
      <c r="H189" s="106">
        <v>0</v>
      </c>
      <c r="I189" s="52" t="s">
        <v>658</v>
      </c>
      <c r="J189" s="53"/>
      <c r="K189" s="53"/>
    </row>
    <row r="190" spans="1:11" x14ac:dyDescent="0.25">
      <c r="A190" s="50" t="s">
        <v>180</v>
      </c>
      <c r="B190" s="44" t="s">
        <v>331</v>
      </c>
      <c r="C190" s="95">
        <v>3791655</v>
      </c>
      <c r="D190" s="51">
        <v>6053088</v>
      </c>
      <c r="E190" s="51">
        <v>5146438.4000000004</v>
      </c>
      <c r="F190" s="52">
        <v>0.85021701320053511</v>
      </c>
      <c r="G190" s="51">
        <v>300</v>
      </c>
      <c r="H190" s="106">
        <v>175</v>
      </c>
      <c r="I190" s="52">
        <v>0.58333333333333337</v>
      </c>
      <c r="J190" s="53"/>
      <c r="K190" s="53"/>
    </row>
    <row r="191" spans="1:11" hidden="1" x14ac:dyDescent="0.25">
      <c r="A191" s="50" t="s">
        <v>181</v>
      </c>
      <c r="B191" s="44" t="s">
        <v>584</v>
      </c>
      <c r="C191" s="95">
        <v>0</v>
      </c>
      <c r="D191" s="51">
        <v>0</v>
      </c>
      <c r="E191" s="51">
        <v>0</v>
      </c>
      <c r="F191" s="52" t="s">
        <v>658</v>
      </c>
      <c r="G191" s="51">
        <v>0</v>
      </c>
      <c r="H191" s="106">
        <v>0</v>
      </c>
      <c r="I191" s="52" t="s">
        <v>658</v>
      </c>
      <c r="J191" s="53"/>
      <c r="K191" s="53"/>
    </row>
    <row r="192" spans="1:11" s="13" customFormat="1" x14ac:dyDescent="0.25">
      <c r="A192" s="50">
        <v>2049</v>
      </c>
      <c r="B192" s="44" t="s">
        <v>585</v>
      </c>
      <c r="C192" s="95">
        <v>4390178</v>
      </c>
      <c r="D192" s="51">
        <v>0</v>
      </c>
      <c r="E192" s="51">
        <v>0</v>
      </c>
      <c r="F192" s="52" t="s">
        <v>658</v>
      </c>
      <c r="G192" s="51">
        <v>0</v>
      </c>
      <c r="H192" s="106">
        <v>0</v>
      </c>
      <c r="I192" s="52" t="s">
        <v>658</v>
      </c>
      <c r="J192" s="53"/>
      <c r="K192" s="53"/>
    </row>
    <row r="193" spans="1:11" hidden="1" x14ac:dyDescent="0.25">
      <c r="A193" s="50" t="s">
        <v>182</v>
      </c>
      <c r="B193" s="44" t="s">
        <v>649</v>
      </c>
      <c r="C193" s="95">
        <v>0</v>
      </c>
      <c r="D193" s="51">
        <v>0</v>
      </c>
      <c r="E193" s="51">
        <v>0</v>
      </c>
      <c r="F193" s="52" t="s">
        <v>658</v>
      </c>
      <c r="G193" s="51">
        <v>0</v>
      </c>
      <c r="H193" s="106">
        <v>0</v>
      </c>
      <c r="I193" s="52" t="s">
        <v>658</v>
      </c>
      <c r="J193" s="53"/>
      <c r="K193" s="53"/>
    </row>
    <row r="194" spans="1:11" hidden="1" x14ac:dyDescent="0.25">
      <c r="A194" s="50" t="s">
        <v>183</v>
      </c>
      <c r="B194" s="44" t="s">
        <v>650</v>
      </c>
      <c r="C194" s="95">
        <v>0</v>
      </c>
      <c r="D194" s="51">
        <v>0</v>
      </c>
      <c r="E194" s="51">
        <v>0</v>
      </c>
      <c r="F194" s="52" t="s">
        <v>658</v>
      </c>
      <c r="G194" s="51">
        <v>0</v>
      </c>
      <c r="H194" s="106">
        <v>0</v>
      </c>
      <c r="I194" s="52" t="s">
        <v>658</v>
      </c>
      <c r="J194" s="53"/>
      <c r="K194" s="53"/>
    </row>
    <row r="195" spans="1:11" s="13" customFormat="1" x14ac:dyDescent="0.25">
      <c r="A195" s="50">
        <v>2072</v>
      </c>
      <c r="B195" s="44" t="s">
        <v>651</v>
      </c>
      <c r="C195" s="95">
        <v>567884</v>
      </c>
      <c r="D195" s="51">
        <v>0</v>
      </c>
      <c r="E195" s="51">
        <v>67.02</v>
      </c>
      <c r="F195" s="52" t="s">
        <v>658</v>
      </c>
      <c r="G195" s="51">
        <v>0</v>
      </c>
      <c r="H195" s="106">
        <v>0</v>
      </c>
      <c r="I195" s="52" t="s">
        <v>658</v>
      </c>
      <c r="J195" s="53"/>
      <c r="K195" s="53"/>
    </row>
    <row r="196" spans="1:11" x14ac:dyDescent="0.25">
      <c r="A196" s="50" t="s">
        <v>184</v>
      </c>
      <c r="B196" s="44" t="s">
        <v>332</v>
      </c>
      <c r="C196" s="95">
        <v>255628</v>
      </c>
      <c r="D196" s="51">
        <v>0</v>
      </c>
      <c r="E196" s="51">
        <v>0</v>
      </c>
      <c r="F196" s="52" t="s">
        <v>658</v>
      </c>
      <c r="G196" s="51">
        <v>0</v>
      </c>
      <c r="H196" s="106">
        <v>0</v>
      </c>
      <c r="I196" s="52" t="s">
        <v>658</v>
      </c>
      <c r="J196" s="53"/>
      <c r="K196" s="53"/>
    </row>
    <row r="197" spans="1:11" x14ac:dyDescent="0.25">
      <c r="A197" s="50" t="s">
        <v>185</v>
      </c>
      <c r="B197" s="44" t="s">
        <v>586</v>
      </c>
      <c r="C197" s="95">
        <v>1203090</v>
      </c>
      <c r="D197" s="51">
        <v>0</v>
      </c>
      <c r="E197" s="51">
        <v>0</v>
      </c>
      <c r="F197" s="52" t="s">
        <v>658</v>
      </c>
      <c r="G197" s="51">
        <v>0</v>
      </c>
      <c r="H197" s="106">
        <v>0</v>
      </c>
      <c r="I197" s="52" t="s">
        <v>658</v>
      </c>
      <c r="J197" s="53"/>
      <c r="K197" s="53"/>
    </row>
    <row r="198" spans="1:11" x14ac:dyDescent="0.25">
      <c r="A198" s="50" t="s">
        <v>186</v>
      </c>
      <c r="B198" s="44" t="s">
        <v>333</v>
      </c>
      <c r="C198" s="95">
        <v>1089293</v>
      </c>
      <c r="D198" s="51">
        <v>0</v>
      </c>
      <c r="E198" s="51">
        <v>0</v>
      </c>
      <c r="F198" s="52" t="s">
        <v>658</v>
      </c>
      <c r="G198" s="51">
        <v>0</v>
      </c>
      <c r="H198" s="106">
        <v>0</v>
      </c>
      <c r="I198" s="52" t="s">
        <v>658</v>
      </c>
      <c r="J198" s="53"/>
      <c r="K198" s="53"/>
    </row>
    <row r="199" spans="1:11" x14ac:dyDescent="0.25">
      <c r="A199" s="50" t="s">
        <v>187</v>
      </c>
      <c r="B199" s="44" t="s">
        <v>652</v>
      </c>
      <c r="C199" s="95">
        <v>0</v>
      </c>
      <c r="D199" s="51">
        <v>0</v>
      </c>
      <c r="E199" s="51">
        <v>0</v>
      </c>
      <c r="F199" s="52" t="s">
        <v>658</v>
      </c>
      <c r="G199" s="51">
        <v>0</v>
      </c>
      <c r="H199" s="106">
        <v>0</v>
      </c>
      <c r="I199" s="52" t="s">
        <v>658</v>
      </c>
      <c r="J199" s="53"/>
      <c r="K199" s="53"/>
    </row>
    <row r="200" spans="1:11" hidden="1" x14ac:dyDescent="0.25">
      <c r="A200" s="50" t="s">
        <v>188</v>
      </c>
      <c r="B200" s="44" t="s">
        <v>587</v>
      </c>
      <c r="C200" s="95">
        <v>0</v>
      </c>
      <c r="D200" s="51">
        <v>0</v>
      </c>
      <c r="E200" s="51">
        <v>0</v>
      </c>
      <c r="F200" s="52" t="s">
        <v>658</v>
      </c>
      <c r="G200" s="51">
        <v>0</v>
      </c>
      <c r="H200" s="106">
        <v>0</v>
      </c>
      <c r="I200" s="52" t="s">
        <v>658</v>
      </c>
      <c r="J200" s="53"/>
      <c r="K200" s="53"/>
    </row>
    <row r="201" spans="1:11" hidden="1" x14ac:dyDescent="0.25">
      <c r="A201" s="50">
        <v>2177</v>
      </c>
      <c r="B201" s="44" t="s">
        <v>433</v>
      </c>
      <c r="C201" s="95">
        <v>0</v>
      </c>
      <c r="D201" s="51">
        <v>0</v>
      </c>
      <c r="E201" s="51">
        <v>0</v>
      </c>
      <c r="F201" s="52" t="s">
        <v>658</v>
      </c>
      <c r="G201" s="51">
        <v>0</v>
      </c>
      <c r="H201" s="106">
        <v>0</v>
      </c>
      <c r="I201" s="52" t="s">
        <v>658</v>
      </c>
      <c r="J201" s="53"/>
      <c r="K201" s="53"/>
    </row>
    <row r="202" spans="1:11" hidden="1" x14ac:dyDescent="0.25">
      <c r="A202" s="50">
        <v>2178</v>
      </c>
      <c r="B202" s="44" t="s">
        <v>434</v>
      </c>
      <c r="C202" s="95">
        <v>0</v>
      </c>
      <c r="D202" s="51">
        <v>0</v>
      </c>
      <c r="E202" s="51">
        <v>0</v>
      </c>
      <c r="F202" s="52" t="s">
        <v>658</v>
      </c>
      <c r="G202" s="51">
        <v>0</v>
      </c>
      <c r="H202" s="106">
        <v>0</v>
      </c>
      <c r="I202" s="52" t="s">
        <v>658</v>
      </c>
      <c r="J202" s="53"/>
      <c r="K202" s="53"/>
    </row>
    <row r="203" spans="1:11" x14ac:dyDescent="0.25">
      <c r="A203" s="50" t="s">
        <v>189</v>
      </c>
      <c r="B203" s="44" t="s">
        <v>334</v>
      </c>
      <c r="C203" s="95">
        <v>0</v>
      </c>
      <c r="D203" s="51">
        <v>0</v>
      </c>
      <c r="E203" s="51">
        <v>0.72</v>
      </c>
      <c r="F203" s="52" t="s">
        <v>658</v>
      </c>
      <c r="G203" s="51">
        <v>0</v>
      </c>
      <c r="H203" s="106">
        <v>0</v>
      </c>
      <c r="I203" s="52" t="s">
        <v>658</v>
      </c>
      <c r="J203" s="53"/>
      <c r="K203" s="53"/>
    </row>
    <row r="204" spans="1:11" x14ac:dyDescent="0.25">
      <c r="A204" s="50" t="s">
        <v>190</v>
      </c>
      <c r="B204" s="44" t="s">
        <v>588</v>
      </c>
      <c r="C204" s="95">
        <v>0</v>
      </c>
      <c r="D204" s="51">
        <v>0</v>
      </c>
      <c r="E204" s="51">
        <v>99.66</v>
      </c>
      <c r="F204" s="52" t="s">
        <v>658</v>
      </c>
      <c r="G204" s="51">
        <v>0</v>
      </c>
      <c r="H204" s="106">
        <v>0</v>
      </c>
      <c r="I204" s="52" t="s">
        <v>658</v>
      </c>
      <c r="J204" s="53"/>
      <c r="K204" s="53"/>
    </row>
    <row r="205" spans="1:11" x14ac:dyDescent="0.25">
      <c r="A205" s="50" t="s">
        <v>191</v>
      </c>
      <c r="B205" s="44" t="s">
        <v>335</v>
      </c>
      <c r="C205" s="95">
        <v>0</v>
      </c>
      <c r="D205" s="51">
        <v>0</v>
      </c>
      <c r="E205" s="51">
        <v>10.23</v>
      </c>
      <c r="F205" s="52" t="s">
        <v>658</v>
      </c>
      <c r="G205" s="51">
        <v>0</v>
      </c>
      <c r="H205" s="106">
        <v>0</v>
      </c>
      <c r="I205" s="52" t="s">
        <v>658</v>
      </c>
      <c r="J205" s="53"/>
      <c r="K205" s="53"/>
    </row>
    <row r="206" spans="1:11" x14ac:dyDescent="0.25">
      <c r="A206" s="50" t="s">
        <v>192</v>
      </c>
      <c r="B206" s="44" t="s">
        <v>336</v>
      </c>
      <c r="C206" s="95">
        <v>1133504</v>
      </c>
      <c r="D206" s="51">
        <v>0</v>
      </c>
      <c r="E206" s="51">
        <v>0</v>
      </c>
      <c r="F206" s="52" t="s">
        <v>658</v>
      </c>
      <c r="G206" s="51">
        <v>0</v>
      </c>
      <c r="H206" s="106">
        <v>0</v>
      </c>
      <c r="I206" s="52" t="s">
        <v>658</v>
      </c>
      <c r="J206" s="53"/>
      <c r="K206" s="53"/>
    </row>
    <row r="207" spans="1:11" hidden="1" x14ac:dyDescent="0.25">
      <c r="A207" s="50">
        <v>2251</v>
      </c>
      <c r="B207" s="44" t="s">
        <v>589</v>
      </c>
      <c r="C207" s="95">
        <v>0</v>
      </c>
      <c r="D207" s="51">
        <v>0</v>
      </c>
      <c r="E207" s="51">
        <v>0</v>
      </c>
      <c r="F207" s="52" t="s">
        <v>658</v>
      </c>
      <c r="G207" s="51">
        <v>0</v>
      </c>
      <c r="H207" s="106">
        <v>0</v>
      </c>
      <c r="I207" s="52" t="s">
        <v>658</v>
      </c>
      <c r="J207" s="53"/>
      <c r="K207" s="53"/>
    </row>
    <row r="208" spans="1:11" x14ac:dyDescent="0.25">
      <c r="A208" s="50" t="s">
        <v>193</v>
      </c>
      <c r="B208" s="44" t="s">
        <v>337</v>
      </c>
      <c r="C208" s="95">
        <v>393154</v>
      </c>
      <c r="D208" s="51">
        <v>0</v>
      </c>
      <c r="E208" s="51">
        <v>0</v>
      </c>
      <c r="F208" s="52" t="s">
        <v>658</v>
      </c>
      <c r="G208" s="51">
        <v>0</v>
      </c>
      <c r="H208" s="106">
        <v>0</v>
      </c>
      <c r="I208" s="52" t="s">
        <v>658</v>
      </c>
      <c r="J208" s="53"/>
      <c r="K208" s="53"/>
    </row>
    <row r="209" spans="1:11" hidden="1" x14ac:dyDescent="0.25">
      <c r="A209" s="50" t="s">
        <v>194</v>
      </c>
      <c r="B209" s="44" t="s">
        <v>590</v>
      </c>
      <c r="C209" s="95">
        <v>0</v>
      </c>
      <c r="D209" s="51">
        <v>0</v>
      </c>
      <c r="E209" s="51">
        <v>0</v>
      </c>
      <c r="F209" s="52" t="s">
        <v>658</v>
      </c>
      <c r="G209" s="51">
        <v>0</v>
      </c>
      <c r="H209" s="106">
        <v>0</v>
      </c>
      <c r="I209" s="52" t="s">
        <v>658</v>
      </c>
      <c r="J209" s="53"/>
      <c r="K209" s="53"/>
    </row>
    <row r="210" spans="1:11" s="13" customFormat="1" hidden="1" x14ac:dyDescent="0.25">
      <c r="A210" s="50">
        <v>2280</v>
      </c>
      <c r="B210" s="44" t="s">
        <v>591</v>
      </c>
      <c r="C210" s="95">
        <v>0</v>
      </c>
      <c r="D210" s="51">
        <v>0</v>
      </c>
      <c r="E210" s="51">
        <v>0</v>
      </c>
      <c r="F210" s="52" t="s">
        <v>658</v>
      </c>
      <c r="G210" s="51">
        <v>0</v>
      </c>
      <c r="H210" s="106">
        <v>0</v>
      </c>
      <c r="I210" s="52" t="s">
        <v>658</v>
      </c>
      <c r="J210" s="53"/>
      <c r="K210" s="53"/>
    </row>
    <row r="211" spans="1:11" s="13" customFormat="1" x14ac:dyDescent="0.25">
      <c r="A211" s="50">
        <v>2290</v>
      </c>
      <c r="B211" s="44" t="s">
        <v>442</v>
      </c>
      <c r="C211" s="95">
        <v>1116151</v>
      </c>
      <c r="D211" s="51">
        <v>0</v>
      </c>
      <c r="E211" s="51">
        <v>0.12</v>
      </c>
      <c r="F211" s="52" t="s">
        <v>658</v>
      </c>
      <c r="G211" s="51">
        <v>0</v>
      </c>
      <c r="H211" s="106">
        <v>0</v>
      </c>
      <c r="I211" s="52" t="s">
        <v>658</v>
      </c>
      <c r="J211" s="53"/>
      <c r="K211" s="53"/>
    </row>
    <row r="212" spans="1:11" s="13" customFormat="1" x14ac:dyDescent="0.25">
      <c r="A212" s="50">
        <v>2300</v>
      </c>
      <c r="B212" s="44" t="s">
        <v>483</v>
      </c>
      <c r="C212" s="95">
        <v>1430750</v>
      </c>
      <c r="D212" s="51">
        <v>0</v>
      </c>
      <c r="E212" s="51">
        <v>0</v>
      </c>
      <c r="F212" s="52" t="s">
        <v>658</v>
      </c>
      <c r="G212" s="51">
        <v>0</v>
      </c>
      <c r="H212" s="106">
        <v>0</v>
      </c>
      <c r="I212" s="52" t="s">
        <v>658</v>
      </c>
      <c r="J212" s="53"/>
      <c r="K212" s="53"/>
    </row>
    <row r="213" spans="1:11" hidden="1" x14ac:dyDescent="0.25">
      <c r="A213" s="50" t="s">
        <v>195</v>
      </c>
      <c r="B213" s="44" t="s">
        <v>338</v>
      </c>
      <c r="C213" s="95">
        <v>0</v>
      </c>
      <c r="D213" s="51">
        <v>0</v>
      </c>
      <c r="E213" s="51">
        <v>0</v>
      </c>
      <c r="F213" s="52" t="s">
        <v>658</v>
      </c>
      <c r="G213" s="51">
        <v>0</v>
      </c>
      <c r="H213" s="106">
        <v>0</v>
      </c>
      <c r="I213" s="52" t="s">
        <v>658</v>
      </c>
      <c r="J213" s="53"/>
      <c r="K213" s="53"/>
    </row>
    <row r="214" spans="1:11" hidden="1" x14ac:dyDescent="0.25">
      <c r="A214" s="50" t="s">
        <v>196</v>
      </c>
      <c r="B214" s="44" t="s">
        <v>339</v>
      </c>
      <c r="C214" s="95">
        <v>0</v>
      </c>
      <c r="D214" s="51">
        <v>0</v>
      </c>
      <c r="E214" s="51">
        <v>0</v>
      </c>
      <c r="F214" s="52" t="s">
        <v>658</v>
      </c>
      <c r="G214" s="51">
        <v>0</v>
      </c>
      <c r="H214" s="106">
        <v>0</v>
      </c>
      <c r="I214" s="52" t="s">
        <v>658</v>
      </c>
      <c r="J214" s="53"/>
      <c r="K214" s="53"/>
    </row>
    <row r="215" spans="1:11" hidden="1" x14ac:dyDescent="0.25">
      <c r="A215" s="50" t="s">
        <v>197</v>
      </c>
      <c r="B215" s="44" t="s">
        <v>340</v>
      </c>
      <c r="C215" s="95">
        <v>0</v>
      </c>
      <c r="D215" s="51">
        <v>0</v>
      </c>
      <c r="E215" s="51">
        <v>0</v>
      </c>
      <c r="F215" s="52" t="s">
        <v>658</v>
      </c>
      <c r="G215" s="51">
        <v>0</v>
      </c>
      <c r="H215" s="106">
        <v>0</v>
      </c>
      <c r="I215" s="52" t="s">
        <v>658</v>
      </c>
      <c r="J215" s="53"/>
      <c r="K215" s="53"/>
    </row>
    <row r="216" spans="1:11" x14ac:dyDescent="0.25">
      <c r="A216" s="50" t="s">
        <v>198</v>
      </c>
      <c r="B216" s="44" t="s">
        <v>592</v>
      </c>
      <c r="C216" s="95">
        <v>289500</v>
      </c>
      <c r="D216" s="51">
        <v>0</v>
      </c>
      <c r="E216" s="51">
        <v>0</v>
      </c>
      <c r="F216" s="52" t="s">
        <v>658</v>
      </c>
      <c r="G216" s="51">
        <v>0</v>
      </c>
      <c r="H216" s="106">
        <v>0</v>
      </c>
      <c r="I216" s="52" t="s">
        <v>658</v>
      </c>
      <c r="J216" s="53"/>
      <c r="K216" s="53"/>
    </row>
    <row r="217" spans="1:11" x14ac:dyDescent="0.25">
      <c r="A217" s="50" t="s">
        <v>199</v>
      </c>
      <c r="B217" s="44" t="s">
        <v>593</v>
      </c>
      <c r="C217" s="95">
        <v>1347826</v>
      </c>
      <c r="D217" s="51">
        <v>0</v>
      </c>
      <c r="E217" s="51">
        <v>1853.03</v>
      </c>
      <c r="F217" s="52" t="s">
        <v>658</v>
      </c>
      <c r="G217" s="51">
        <v>0</v>
      </c>
      <c r="H217" s="106">
        <v>0</v>
      </c>
      <c r="I217" s="52" t="s">
        <v>658</v>
      </c>
      <c r="J217" s="53"/>
      <c r="K217" s="53"/>
    </row>
    <row r="218" spans="1:11" s="13" customFormat="1" hidden="1" x14ac:dyDescent="0.25">
      <c r="A218" s="50">
        <v>3023</v>
      </c>
      <c r="B218" s="44" t="s">
        <v>594</v>
      </c>
      <c r="C218" s="95">
        <v>0</v>
      </c>
      <c r="D218" s="51">
        <v>0</v>
      </c>
      <c r="E218" s="51">
        <v>0</v>
      </c>
      <c r="F218" s="52" t="s">
        <v>658</v>
      </c>
      <c r="G218" s="51">
        <v>0</v>
      </c>
      <c r="H218" s="106">
        <v>0</v>
      </c>
      <c r="I218" s="52" t="s">
        <v>658</v>
      </c>
      <c r="J218" s="53"/>
      <c r="K218" s="53"/>
    </row>
    <row r="219" spans="1:11" s="13" customFormat="1" hidden="1" x14ac:dyDescent="0.25">
      <c r="A219" s="50">
        <v>3024</v>
      </c>
      <c r="B219" s="44" t="s">
        <v>443</v>
      </c>
      <c r="C219" s="95">
        <v>0</v>
      </c>
      <c r="D219" s="51">
        <v>0</v>
      </c>
      <c r="E219" s="51">
        <v>0</v>
      </c>
      <c r="F219" s="52" t="s">
        <v>658</v>
      </c>
      <c r="G219" s="51">
        <v>0</v>
      </c>
      <c r="H219" s="106">
        <v>0</v>
      </c>
      <c r="I219" s="52" t="s">
        <v>658</v>
      </c>
      <c r="J219" s="53"/>
      <c r="K219" s="53"/>
    </row>
    <row r="220" spans="1:11" s="13" customFormat="1" hidden="1" x14ac:dyDescent="0.25">
      <c r="A220" s="50">
        <v>3025</v>
      </c>
      <c r="B220" s="44" t="s">
        <v>595</v>
      </c>
      <c r="C220" s="95">
        <v>0</v>
      </c>
      <c r="D220" s="51">
        <v>0</v>
      </c>
      <c r="E220" s="51">
        <v>0</v>
      </c>
      <c r="F220" s="52" t="s">
        <v>658</v>
      </c>
      <c r="G220" s="51">
        <v>0</v>
      </c>
      <c r="H220" s="106">
        <v>0</v>
      </c>
      <c r="I220" s="52" t="s">
        <v>658</v>
      </c>
      <c r="J220" s="53"/>
      <c r="K220" s="53"/>
    </row>
    <row r="221" spans="1:11" x14ac:dyDescent="0.25">
      <c r="A221" s="50">
        <v>3050</v>
      </c>
      <c r="B221" s="44" t="s">
        <v>260</v>
      </c>
      <c r="C221" s="95">
        <v>488829</v>
      </c>
      <c r="D221" s="51">
        <v>0</v>
      </c>
      <c r="E221" s="51">
        <v>805.29</v>
      </c>
      <c r="F221" s="52" t="s">
        <v>658</v>
      </c>
      <c r="G221" s="51">
        <v>0</v>
      </c>
      <c r="H221" s="106">
        <v>0</v>
      </c>
      <c r="I221" s="52" t="s">
        <v>658</v>
      </c>
      <c r="J221" s="53"/>
      <c r="K221" s="53"/>
    </row>
    <row r="222" spans="1:11" x14ac:dyDescent="0.25">
      <c r="A222" s="50" t="s">
        <v>200</v>
      </c>
      <c r="B222" s="44" t="s">
        <v>596</v>
      </c>
      <c r="C222" s="95">
        <v>1214327</v>
      </c>
      <c r="D222" s="51">
        <v>194750</v>
      </c>
      <c r="E222" s="51">
        <v>31992.58</v>
      </c>
      <c r="F222" s="52">
        <v>0.16427512195121952</v>
      </c>
      <c r="G222" s="51">
        <v>200000</v>
      </c>
      <c r="H222" s="106">
        <v>104002.92</v>
      </c>
      <c r="I222" s="52">
        <v>0.52001459999999999</v>
      </c>
      <c r="J222" s="53"/>
      <c r="K222" s="53"/>
    </row>
    <row r="223" spans="1:11" hidden="1" x14ac:dyDescent="0.25">
      <c r="A223" s="50" t="s">
        <v>201</v>
      </c>
      <c r="B223" s="44" t="s">
        <v>597</v>
      </c>
      <c r="C223" s="95">
        <v>0</v>
      </c>
      <c r="D223" s="51">
        <v>0</v>
      </c>
      <c r="E223" s="51">
        <v>0</v>
      </c>
      <c r="F223" s="52" t="s">
        <v>658</v>
      </c>
      <c r="G223" s="51">
        <v>0</v>
      </c>
      <c r="H223" s="106">
        <v>0</v>
      </c>
      <c r="I223" s="52" t="s">
        <v>658</v>
      </c>
      <c r="J223" s="53"/>
      <c r="K223" s="53"/>
    </row>
    <row r="224" spans="1:11" hidden="1" x14ac:dyDescent="0.25">
      <c r="A224" s="50">
        <v>3125</v>
      </c>
      <c r="B224" s="44" t="s">
        <v>598</v>
      </c>
      <c r="C224" s="95">
        <v>0</v>
      </c>
      <c r="D224" s="51">
        <v>0</v>
      </c>
      <c r="E224" s="51">
        <v>0</v>
      </c>
      <c r="F224" s="52" t="s">
        <v>658</v>
      </c>
      <c r="G224" s="51">
        <v>0</v>
      </c>
      <c r="H224" s="106">
        <v>0</v>
      </c>
      <c r="I224" s="52" t="s">
        <v>658</v>
      </c>
      <c r="J224" s="53"/>
      <c r="K224" s="53"/>
    </row>
    <row r="225" spans="1:11" x14ac:dyDescent="0.25">
      <c r="A225" s="50" t="s">
        <v>202</v>
      </c>
      <c r="B225" s="44" t="s">
        <v>341</v>
      </c>
      <c r="C225" s="95">
        <v>303492</v>
      </c>
      <c r="D225" s="51">
        <v>0</v>
      </c>
      <c r="E225" s="51">
        <v>1006.38</v>
      </c>
      <c r="F225" s="52" t="s">
        <v>658</v>
      </c>
      <c r="G225" s="51">
        <v>170000</v>
      </c>
      <c r="H225" s="106">
        <v>0</v>
      </c>
      <c r="I225" s="52">
        <v>0</v>
      </c>
      <c r="J225" s="53"/>
      <c r="K225" s="53"/>
    </row>
    <row r="226" spans="1:11" hidden="1" x14ac:dyDescent="0.25">
      <c r="A226" s="50" t="s">
        <v>203</v>
      </c>
      <c r="B226" s="44" t="s">
        <v>599</v>
      </c>
      <c r="C226" s="95">
        <v>0</v>
      </c>
      <c r="D226" s="51">
        <v>0</v>
      </c>
      <c r="E226" s="51">
        <v>0</v>
      </c>
      <c r="F226" s="52" t="s">
        <v>658</v>
      </c>
      <c r="G226" s="51">
        <v>0</v>
      </c>
      <c r="H226" s="106">
        <v>0</v>
      </c>
      <c r="I226" s="52" t="s">
        <v>658</v>
      </c>
      <c r="J226" s="53"/>
      <c r="K226" s="53"/>
    </row>
    <row r="227" spans="1:11" x14ac:dyDescent="0.25">
      <c r="A227" s="50" t="s">
        <v>204</v>
      </c>
      <c r="B227" s="44" t="s">
        <v>342</v>
      </c>
      <c r="C227" s="95">
        <v>120000</v>
      </c>
      <c r="D227" s="51">
        <v>0</v>
      </c>
      <c r="E227" s="51">
        <v>1552.41</v>
      </c>
      <c r="F227" s="52" t="s">
        <v>658</v>
      </c>
      <c r="G227" s="51">
        <v>120000</v>
      </c>
      <c r="H227" s="106">
        <v>0</v>
      </c>
      <c r="I227" s="52">
        <v>0</v>
      </c>
      <c r="J227" s="53"/>
      <c r="K227" s="53"/>
    </row>
    <row r="228" spans="1:11" hidden="1" x14ac:dyDescent="0.25">
      <c r="A228" s="50" t="s">
        <v>205</v>
      </c>
      <c r="B228" s="44" t="s">
        <v>343</v>
      </c>
      <c r="C228" s="95">
        <v>0</v>
      </c>
      <c r="D228" s="51">
        <v>0</v>
      </c>
      <c r="E228" s="51">
        <v>0</v>
      </c>
      <c r="F228" s="52" t="s">
        <v>658</v>
      </c>
      <c r="G228" s="51">
        <v>0</v>
      </c>
      <c r="H228" s="106">
        <v>0</v>
      </c>
      <c r="I228" s="52" t="s">
        <v>658</v>
      </c>
      <c r="J228" s="53"/>
      <c r="K228" s="53"/>
    </row>
    <row r="229" spans="1:11" s="13" customFormat="1" x14ac:dyDescent="0.25">
      <c r="A229" s="50">
        <v>3152</v>
      </c>
      <c r="B229" s="44" t="s">
        <v>600</v>
      </c>
      <c r="C229" s="95">
        <v>862850</v>
      </c>
      <c r="D229" s="51">
        <v>0</v>
      </c>
      <c r="E229" s="51">
        <v>2842.88</v>
      </c>
      <c r="F229" s="52" t="s">
        <v>658</v>
      </c>
      <c r="G229" s="51">
        <v>341250</v>
      </c>
      <c r="H229" s="106">
        <v>0</v>
      </c>
      <c r="I229" s="52">
        <v>0</v>
      </c>
      <c r="J229" s="53"/>
      <c r="K229" s="53"/>
    </row>
    <row r="230" spans="1:11" hidden="1" x14ac:dyDescent="0.25">
      <c r="A230" s="50" t="s">
        <v>206</v>
      </c>
      <c r="B230" s="44" t="s">
        <v>653</v>
      </c>
      <c r="C230" s="95">
        <v>0</v>
      </c>
      <c r="D230" s="51">
        <v>0</v>
      </c>
      <c r="E230" s="51">
        <v>79.03</v>
      </c>
      <c r="F230" s="52" t="s">
        <v>658</v>
      </c>
      <c r="G230" s="51">
        <v>0</v>
      </c>
      <c r="H230" s="106">
        <v>0</v>
      </c>
      <c r="I230" s="52" t="s">
        <v>658</v>
      </c>
      <c r="J230" s="53"/>
      <c r="K230" s="53"/>
    </row>
    <row r="231" spans="1:11" hidden="1" x14ac:dyDescent="0.25">
      <c r="A231" s="50" t="s">
        <v>207</v>
      </c>
      <c r="B231" s="44" t="s">
        <v>655</v>
      </c>
      <c r="C231" s="95">
        <v>0</v>
      </c>
      <c r="D231" s="51">
        <v>0</v>
      </c>
      <c r="E231" s="51">
        <v>0</v>
      </c>
      <c r="F231" s="52" t="s">
        <v>658</v>
      </c>
      <c r="G231" s="51">
        <v>0</v>
      </c>
      <c r="H231" s="106">
        <v>0</v>
      </c>
      <c r="I231" s="52" t="s">
        <v>658</v>
      </c>
      <c r="J231" s="53"/>
      <c r="K231" s="53"/>
    </row>
    <row r="232" spans="1:11" hidden="1" x14ac:dyDescent="0.25">
      <c r="A232" s="50" t="s">
        <v>208</v>
      </c>
      <c r="B232" s="44" t="s">
        <v>654</v>
      </c>
      <c r="C232" s="95">
        <v>0</v>
      </c>
      <c r="D232" s="51">
        <v>0</v>
      </c>
      <c r="E232" s="51">
        <v>0</v>
      </c>
      <c r="F232" s="52" t="s">
        <v>658</v>
      </c>
      <c r="G232" s="51">
        <v>0</v>
      </c>
      <c r="H232" s="106">
        <v>0</v>
      </c>
      <c r="I232" s="52" t="s">
        <v>658</v>
      </c>
      <c r="J232" s="53"/>
      <c r="K232" s="53"/>
    </row>
    <row r="233" spans="1:11" hidden="1" x14ac:dyDescent="0.25">
      <c r="A233" s="50" t="s">
        <v>209</v>
      </c>
      <c r="B233" s="44" t="s">
        <v>578</v>
      </c>
      <c r="C233" s="95">
        <v>0</v>
      </c>
      <c r="D233" s="51">
        <v>0</v>
      </c>
      <c r="E233" s="51">
        <v>0</v>
      </c>
      <c r="F233" s="52" t="s">
        <v>658</v>
      </c>
      <c r="G233" s="51">
        <v>0</v>
      </c>
      <c r="H233" s="106">
        <v>0</v>
      </c>
      <c r="I233" s="52" t="s">
        <v>658</v>
      </c>
      <c r="J233" s="53"/>
      <c r="K233" s="53"/>
    </row>
    <row r="234" spans="1:11" x14ac:dyDescent="0.25">
      <c r="A234" s="50" t="s">
        <v>210</v>
      </c>
      <c r="B234" s="44" t="s">
        <v>579</v>
      </c>
      <c r="C234" s="95">
        <v>732739</v>
      </c>
      <c r="D234" s="51">
        <v>6935</v>
      </c>
      <c r="E234" s="51">
        <v>2391.16</v>
      </c>
      <c r="F234" s="52">
        <v>0.34479596250901223</v>
      </c>
      <c r="G234" s="51">
        <v>0</v>
      </c>
      <c r="H234" s="106">
        <v>0</v>
      </c>
      <c r="I234" s="52" t="s">
        <v>658</v>
      </c>
      <c r="J234" s="53"/>
      <c r="K234" s="53"/>
    </row>
    <row r="235" spans="1:11" hidden="1" x14ac:dyDescent="0.25">
      <c r="A235" s="50">
        <v>3217</v>
      </c>
      <c r="B235" s="44" t="s">
        <v>601</v>
      </c>
      <c r="C235" s="95">
        <v>0</v>
      </c>
      <c r="D235" s="51">
        <v>0</v>
      </c>
      <c r="E235" s="51">
        <v>0</v>
      </c>
      <c r="F235" s="52" t="s">
        <v>658</v>
      </c>
      <c r="G235" s="51">
        <v>0</v>
      </c>
      <c r="H235" s="106">
        <v>0</v>
      </c>
      <c r="I235" s="52" t="s">
        <v>658</v>
      </c>
      <c r="J235" s="53"/>
      <c r="K235" s="53"/>
    </row>
    <row r="236" spans="1:11" x14ac:dyDescent="0.25">
      <c r="A236" s="50" t="s">
        <v>211</v>
      </c>
      <c r="B236" s="44" t="s">
        <v>602</v>
      </c>
      <c r="C236" s="95">
        <v>1292870</v>
      </c>
      <c r="D236" s="51">
        <v>19714</v>
      </c>
      <c r="E236" s="51">
        <v>4191.22</v>
      </c>
      <c r="F236" s="52">
        <v>0.21260119711879882</v>
      </c>
      <c r="G236" s="51">
        <v>287255</v>
      </c>
      <c r="H236" s="106">
        <v>14126.92</v>
      </c>
      <c r="I236" s="52">
        <v>4.917902212320064E-2</v>
      </c>
      <c r="J236" s="53"/>
      <c r="K236" s="53"/>
    </row>
    <row r="237" spans="1:11" hidden="1" x14ac:dyDescent="0.25">
      <c r="A237" s="50" t="s">
        <v>212</v>
      </c>
      <c r="B237" s="44" t="s">
        <v>603</v>
      </c>
      <c r="C237" s="95">
        <v>0</v>
      </c>
      <c r="D237" s="51">
        <v>0</v>
      </c>
      <c r="E237" s="51">
        <v>0</v>
      </c>
      <c r="F237" s="52" t="s">
        <v>658</v>
      </c>
      <c r="G237" s="51">
        <v>0</v>
      </c>
      <c r="H237" s="106">
        <v>0</v>
      </c>
      <c r="I237" s="52" t="s">
        <v>658</v>
      </c>
      <c r="J237" s="53"/>
      <c r="K237" s="53"/>
    </row>
    <row r="238" spans="1:11" s="13" customFormat="1" x14ac:dyDescent="0.25">
      <c r="A238" s="50">
        <v>3301</v>
      </c>
      <c r="B238" s="44" t="s">
        <v>484</v>
      </c>
      <c r="C238" s="95">
        <v>307452</v>
      </c>
      <c r="D238" s="51">
        <v>6725</v>
      </c>
      <c r="E238" s="51">
        <v>6725.79</v>
      </c>
      <c r="F238" s="52">
        <v>1.0001174721189592</v>
      </c>
      <c r="G238" s="51">
        <v>0</v>
      </c>
      <c r="H238" s="106">
        <v>0</v>
      </c>
      <c r="I238" s="52" t="s">
        <v>658</v>
      </c>
      <c r="J238" s="53"/>
      <c r="K238" s="53"/>
    </row>
    <row r="239" spans="1:11" x14ac:dyDescent="0.25">
      <c r="A239" s="50" t="s">
        <v>213</v>
      </c>
      <c r="B239" s="44" t="s">
        <v>610</v>
      </c>
      <c r="C239" s="95">
        <v>24281630</v>
      </c>
      <c r="D239" s="51">
        <v>24896697</v>
      </c>
      <c r="E239" s="51">
        <v>24265384.079999998</v>
      </c>
      <c r="F239" s="52">
        <v>0.97464270380926421</v>
      </c>
      <c r="G239" s="51">
        <v>20171453</v>
      </c>
      <c r="H239" s="106">
        <v>8071232.7000000002</v>
      </c>
      <c r="I239" s="52">
        <v>0.40013144814109325</v>
      </c>
      <c r="J239" s="53"/>
      <c r="K239" s="53"/>
    </row>
    <row r="240" spans="1:11" x14ac:dyDescent="0.25">
      <c r="A240" s="50" t="s">
        <v>214</v>
      </c>
      <c r="B240" s="44" t="s">
        <v>604</v>
      </c>
      <c r="C240" s="95">
        <v>25682788</v>
      </c>
      <c r="D240" s="51">
        <v>95000</v>
      </c>
      <c r="E240" s="51">
        <v>41722.26</v>
      </c>
      <c r="F240" s="52">
        <v>0.43918168421052634</v>
      </c>
      <c r="G240" s="51">
        <v>3770710</v>
      </c>
      <c r="H240" s="106">
        <v>1917360.07</v>
      </c>
      <c r="I240" s="52">
        <v>0.50848780998803944</v>
      </c>
      <c r="J240" s="53"/>
      <c r="K240" s="53"/>
    </row>
    <row r="241" spans="1:11" x14ac:dyDescent="0.25">
      <c r="A241" s="50" t="s">
        <v>215</v>
      </c>
      <c r="B241" s="44" t="s">
        <v>344</v>
      </c>
      <c r="C241" s="95">
        <v>4215758</v>
      </c>
      <c r="D241" s="51">
        <v>441644</v>
      </c>
      <c r="E241" s="51">
        <v>242168.12</v>
      </c>
      <c r="F241" s="52">
        <v>0.54833331823821896</v>
      </c>
      <c r="G241" s="51">
        <v>5400</v>
      </c>
      <c r="H241" s="106">
        <v>4545.43</v>
      </c>
      <c r="I241" s="52">
        <v>0.84174629629629638</v>
      </c>
      <c r="J241" s="53"/>
      <c r="K241" s="53"/>
    </row>
    <row r="242" spans="1:11" x14ac:dyDescent="0.25">
      <c r="A242" s="50" t="s">
        <v>216</v>
      </c>
      <c r="B242" s="44" t="s">
        <v>605</v>
      </c>
      <c r="C242" s="95">
        <v>32141709</v>
      </c>
      <c r="D242" s="51">
        <v>198882</v>
      </c>
      <c r="E242" s="51">
        <v>104565.54</v>
      </c>
      <c r="F242" s="52">
        <v>0.52576673605454483</v>
      </c>
      <c r="G242" s="51">
        <v>11246874</v>
      </c>
      <c r="H242" s="106">
        <v>262015.63</v>
      </c>
      <c r="I242" s="52">
        <v>2.329675161293707E-2</v>
      </c>
      <c r="J242" s="53"/>
      <c r="K242" s="53"/>
    </row>
    <row r="243" spans="1:11" x14ac:dyDescent="0.25">
      <c r="A243" s="50">
        <v>4017</v>
      </c>
      <c r="B243" s="44" t="s">
        <v>606</v>
      </c>
      <c r="C243" s="95">
        <v>0</v>
      </c>
      <c r="D243" s="51">
        <v>0</v>
      </c>
      <c r="E243" s="51">
        <v>2309.7399999999998</v>
      </c>
      <c r="F243" s="52" t="s">
        <v>658</v>
      </c>
      <c r="G243" s="51">
        <v>0</v>
      </c>
      <c r="H243" s="106">
        <v>0</v>
      </c>
      <c r="I243" s="52" t="s">
        <v>658</v>
      </c>
      <c r="J243" s="53"/>
      <c r="K243" s="53"/>
    </row>
    <row r="244" spans="1:11" s="13" customFormat="1" x14ac:dyDescent="0.25">
      <c r="A244" s="50">
        <v>4018</v>
      </c>
      <c r="B244" s="44" t="s">
        <v>607</v>
      </c>
      <c r="C244" s="95">
        <v>865078</v>
      </c>
      <c r="D244" s="51">
        <v>0</v>
      </c>
      <c r="E244" s="51">
        <v>0.51</v>
      </c>
      <c r="F244" s="52" t="s">
        <v>658</v>
      </c>
      <c r="G244" s="51">
        <v>0</v>
      </c>
      <c r="H244" s="106">
        <v>0</v>
      </c>
      <c r="I244" s="52" t="s">
        <v>658</v>
      </c>
      <c r="J244" s="53"/>
      <c r="K244" s="53"/>
    </row>
    <row r="245" spans="1:11" x14ac:dyDescent="0.25">
      <c r="A245" s="50" t="s">
        <v>217</v>
      </c>
      <c r="B245" s="44" t="s">
        <v>608</v>
      </c>
      <c r="C245" s="95">
        <v>18796215</v>
      </c>
      <c r="D245" s="51">
        <v>12859442</v>
      </c>
      <c r="E245" s="51">
        <v>13094998.640000001</v>
      </c>
      <c r="F245" s="52">
        <v>1.0183177963709469</v>
      </c>
      <c r="G245" s="51">
        <v>13441101</v>
      </c>
      <c r="H245" s="106">
        <v>13376726.43</v>
      </c>
      <c r="I245" s="52">
        <v>0.99521061779090858</v>
      </c>
      <c r="J245" s="53"/>
      <c r="K245" s="53"/>
    </row>
    <row r="246" spans="1:11" x14ac:dyDescent="0.25">
      <c r="A246" s="50" t="s">
        <v>218</v>
      </c>
      <c r="B246" s="44" t="s">
        <v>250</v>
      </c>
      <c r="C246" s="95">
        <v>5435747</v>
      </c>
      <c r="D246" s="51">
        <v>1806900</v>
      </c>
      <c r="E246" s="51">
        <v>336763.87</v>
      </c>
      <c r="F246" s="52">
        <v>0.18637659527367315</v>
      </c>
      <c r="G246" s="51">
        <v>5435747</v>
      </c>
      <c r="H246" s="106">
        <v>1446811.77</v>
      </c>
      <c r="I246" s="52">
        <v>0.26616613503167091</v>
      </c>
      <c r="J246" s="53"/>
      <c r="K246" s="53"/>
    </row>
    <row r="247" spans="1:11" x14ac:dyDescent="0.25">
      <c r="A247" s="50" t="s">
        <v>219</v>
      </c>
      <c r="B247" s="44" t="s">
        <v>251</v>
      </c>
      <c r="C247" s="95">
        <v>4201698</v>
      </c>
      <c r="D247" s="51">
        <v>4120769</v>
      </c>
      <c r="E247" s="51">
        <v>0</v>
      </c>
      <c r="F247" s="52">
        <v>0</v>
      </c>
      <c r="G247" s="51">
        <v>4201698</v>
      </c>
      <c r="H247" s="106">
        <v>1539237.28</v>
      </c>
      <c r="I247" s="52">
        <v>0.36633696186636927</v>
      </c>
      <c r="J247" s="53"/>
      <c r="K247" s="53"/>
    </row>
    <row r="248" spans="1:11" x14ac:dyDescent="0.25">
      <c r="A248" s="50" t="s">
        <v>220</v>
      </c>
      <c r="B248" s="44" t="s">
        <v>345</v>
      </c>
      <c r="C248" s="95">
        <v>11456445</v>
      </c>
      <c r="D248" s="51">
        <v>13227941</v>
      </c>
      <c r="E248" s="51">
        <v>5403.52</v>
      </c>
      <c r="F248" s="52">
        <v>4.084929015029626E-4</v>
      </c>
      <c r="G248" s="51">
        <v>9855994</v>
      </c>
      <c r="H248" s="106">
        <v>1963918.11</v>
      </c>
      <c r="I248" s="52">
        <v>0.19926129317854699</v>
      </c>
      <c r="J248" s="53"/>
      <c r="K248" s="53"/>
    </row>
    <row r="249" spans="1:11" x14ac:dyDescent="0.25">
      <c r="A249" s="54" t="s">
        <v>425</v>
      </c>
      <c r="B249" s="44" t="s">
        <v>345</v>
      </c>
      <c r="C249" s="95">
        <v>43218</v>
      </c>
      <c r="D249" s="51">
        <v>0</v>
      </c>
      <c r="E249" s="51">
        <v>0</v>
      </c>
      <c r="F249" s="52" t="s">
        <v>658</v>
      </c>
      <c r="G249" s="51">
        <v>43218</v>
      </c>
      <c r="H249" s="106">
        <v>0</v>
      </c>
      <c r="I249" s="52">
        <v>0</v>
      </c>
      <c r="J249" s="53"/>
      <c r="K249" s="53"/>
    </row>
    <row r="250" spans="1:11" x14ac:dyDescent="0.25">
      <c r="A250" s="50" t="s">
        <v>221</v>
      </c>
      <c r="B250" s="44" t="s">
        <v>609</v>
      </c>
      <c r="C250" s="95">
        <v>31453854</v>
      </c>
      <c r="D250" s="51">
        <v>37443661</v>
      </c>
      <c r="E250" s="51">
        <v>8128523.4400000004</v>
      </c>
      <c r="F250" s="52">
        <v>0.21708677044159758</v>
      </c>
      <c r="G250" s="51">
        <v>24309836</v>
      </c>
      <c r="H250" s="106">
        <v>9764352.1400000006</v>
      </c>
      <c r="I250" s="52">
        <v>0.40166260850134905</v>
      </c>
      <c r="J250" s="53"/>
      <c r="K250" s="53"/>
    </row>
    <row r="251" spans="1:11" x14ac:dyDescent="0.25">
      <c r="A251" s="50" t="s">
        <v>222</v>
      </c>
      <c r="B251" s="44" t="s">
        <v>346</v>
      </c>
      <c r="C251" s="95">
        <v>11176894</v>
      </c>
      <c r="D251" s="51">
        <v>2203744</v>
      </c>
      <c r="E251" s="51">
        <v>960688.79</v>
      </c>
      <c r="F251" s="52">
        <v>0.4359348408889599</v>
      </c>
      <c r="G251" s="51">
        <v>0</v>
      </c>
      <c r="H251" s="106">
        <v>9800</v>
      </c>
      <c r="I251" s="52" t="s">
        <v>658</v>
      </c>
      <c r="J251" s="53"/>
      <c r="K251" s="53"/>
    </row>
    <row r="252" spans="1:11" s="13" customFormat="1" x14ac:dyDescent="0.25">
      <c r="A252" s="50">
        <v>4152</v>
      </c>
      <c r="B252" s="44" t="s">
        <v>446</v>
      </c>
      <c r="C252" s="95">
        <v>1500000</v>
      </c>
      <c r="D252" s="51">
        <v>0</v>
      </c>
      <c r="E252" s="51">
        <v>0</v>
      </c>
      <c r="F252" s="52" t="s">
        <v>658</v>
      </c>
      <c r="G252" s="51">
        <v>0</v>
      </c>
      <c r="H252" s="106">
        <v>0</v>
      </c>
      <c r="I252" s="52" t="s">
        <v>658</v>
      </c>
      <c r="J252" s="53"/>
      <c r="K252" s="53"/>
    </row>
    <row r="253" spans="1:11" x14ac:dyDescent="0.25">
      <c r="A253" s="50" t="s">
        <v>223</v>
      </c>
      <c r="B253" s="44" t="s">
        <v>347</v>
      </c>
      <c r="C253" s="95">
        <v>35413072</v>
      </c>
      <c r="D253" s="51">
        <v>0</v>
      </c>
      <c r="E253" s="51">
        <v>0</v>
      </c>
      <c r="F253" s="52" t="s">
        <v>658</v>
      </c>
      <c r="G253" s="51">
        <v>0</v>
      </c>
      <c r="H253" s="106">
        <v>0</v>
      </c>
      <c r="I253" s="52" t="s">
        <v>658</v>
      </c>
      <c r="J253" s="53"/>
      <c r="K253" s="53"/>
    </row>
    <row r="254" spans="1:11" x14ac:dyDescent="0.25">
      <c r="A254" s="50" t="s">
        <v>224</v>
      </c>
      <c r="B254" s="44" t="s">
        <v>348</v>
      </c>
      <c r="C254" s="95">
        <v>0</v>
      </c>
      <c r="D254" s="51">
        <v>0</v>
      </c>
      <c r="E254" s="51">
        <v>144.61000000000001</v>
      </c>
      <c r="F254" s="52" t="s">
        <v>658</v>
      </c>
      <c r="G254" s="51">
        <v>0</v>
      </c>
      <c r="H254" s="106">
        <v>0</v>
      </c>
      <c r="I254" s="52" t="s">
        <v>658</v>
      </c>
      <c r="J254" s="53"/>
      <c r="K254" s="53"/>
    </row>
    <row r="255" spans="1:11" hidden="1" x14ac:dyDescent="0.25">
      <c r="A255" s="50" t="s">
        <v>225</v>
      </c>
      <c r="B255" s="44" t="s">
        <v>349</v>
      </c>
      <c r="C255" s="95">
        <v>0</v>
      </c>
      <c r="D255" s="51">
        <v>0</v>
      </c>
      <c r="E255" s="51">
        <v>0</v>
      </c>
      <c r="F255" s="52" t="s">
        <v>658</v>
      </c>
      <c r="G255" s="51">
        <v>0</v>
      </c>
      <c r="H255" s="106">
        <v>0</v>
      </c>
      <c r="I255" s="52" t="s">
        <v>658</v>
      </c>
      <c r="J255" s="53"/>
      <c r="K255" s="53"/>
    </row>
    <row r="256" spans="1:11" s="13" customFormat="1" hidden="1" x14ac:dyDescent="0.25">
      <c r="A256" s="50">
        <v>4157</v>
      </c>
      <c r="B256" s="44" t="s">
        <v>447</v>
      </c>
      <c r="C256" s="95">
        <v>0</v>
      </c>
      <c r="D256" s="51">
        <v>0</v>
      </c>
      <c r="E256" s="51">
        <v>0</v>
      </c>
      <c r="F256" s="52" t="s">
        <v>658</v>
      </c>
      <c r="G256" s="51">
        <v>0</v>
      </c>
      <c r="H256" s="106">
        <v>0</v>
      </c>
      <c r="I256" s="52" t="s">
        <v>658</v>
      </c>
      <c r="J256" s="53"/>
      <c r="K256" s="53"/>
    </row>
    <row r="257" spans="1:11" x14ac:dyDescent="0.25">
      <c r="A257" s="50" t="s">
        <v>226</v>
      </c>
      <c r="B257" s="44" t="s">
        <v>350</v>
      </c>
      <c r="C257" s="95">
        <v>1470832</v>
      </c>
      <c r="D257" s="51">
        <v>0</v>
      </c>
      <c r="E257" s="51">
        <v>416.93</v>
      </c>
      <c r="F257" s="52" t="s">
        <v>658</v>
      </c>
      <c r="G257" s="51">
        <v>0</v>
      </c>
      <c r="H257" s="106">
        <v>0</v>
      </c>
      <c r="I257" s="52" t="s">
        <v>658</v>
      </c>
      <c r="J257" s="53"/>
      <c r="K257" s="53"/>
    </row>
    <row r="258" spans="1:11" hidden="1" x14ac:dyDescent="0.25">
      <c r="A258" s="50" t="s">
        <v>227</v>
      </c>
      <c r="B258" s="44" t="s">
        <v>656</v>
      </c>
      <c r="C258" s="95">
        <v>0</v>
      </c>
      <c r="D258" s="51">
        <v>0</v>
      </c>
      <c r="E258" s="51">
        <v>0</v>
      </c>
      <c r="F258" s="52" t="s">
        <v>658</v>
      </c>
      <c r="G258" s="51">
        <v>0</v>
      </c>
      <c r="H258" s="106">
        <v>0</v>
      </c>
      <c r="I258" s="52" t="s">
        <v>658</v>
      </c>
      <c r="J258" s="53"/>
      <c r="K258" s="53"/>
    </row>
    <row r="259" spans="1:11" s="13" customFormat="1" x14ac:dyDescent="0.25">
      <c r="A259" s="50">
        <v>4163</v>
      </c>
      <c r="B259" s="44" t="s">
        <v>611</v>
      </c>
      <c r="C259" s="95">
        <v>13000000</v>
      </c>
      <c r="D259" s="51">
        <v>0</v>
      </c>
      <c r="E259" s="51">
        <v>0</v>
      </c>
      <c r="F259" s="52" t="s">
        <v>658</v>
      </c>
      <c r="G259" s="51">
        <v>0</v>
      </c>
      <c r="H259" s="106">
        <v>0</v>
      </c>
      <c r="I259" s="52" t="s">
        <v>658</v>
      </c>
      <c r="J259" s="53"/>
      <c r="K259" s="53"/>
    </row>
    <row r="260" spans="1:11" s="13" customFormat="1" x14ac:dyDescent="0.25">
      <c r="A260" s="50">
        <v>4164</v>
      </c>
      <c r="B260" s="44" t="s">
        <v>612</v>
      </c>
      <c r="C260" s="95">
        <v>1147595</v>
      </c>
      <c r="D260" s="51">
        <v>0</v>
      </c>
      <c r="E260" s="51">
        <v>0</v>
      </c>
      <c r="F260" s="52" t="s">
        <v>658</v>
      </c>
      <c r="G260" s="51">
        <v>0</v>
      </c>
      <c r="H260" s="106">
        <v>0</v>
      </c>
      <c r="I260" s="52" t="s">
        <v>658</v>
      </c>
      <c r="J260" s="53"/>
      <c r="K260" s="53"/>
    </row>
    <row r="261" spans="1:11" x14ac:dyDescent="0.25">
      <c r="A261" s="50" t="s">
        <v>228</v>
      </c>
      <c r="B261" s="44" t="s">
        <v>613</v>
      </c>
      <c r="C261" s="95">
        <v>2826761</v>
      </c>
      <c r="D261" s="51">
        <v>4207116</v>
      </c>
      <c r="E261" s="51">
        <v>1024198.55</v>
      </c>
      <c r="F261" s="52">
        <v>0.24344433336280721</v>
      </c>
      <c r="G261" s="51">
        <v>2179558</v>
      </c>
      <c r="H261" s="106">
        <v>871965.34</v>
      </c>
      <c r="I261" s="52">
        <v>0.40006521505736481</v>
      </c>
      <c r="J261" s="53"/>
      <c r="K261" s="53"/>
    </row>
    <row r="262" spans="1:11" x14ac:dyDescent="0.25">
      <c r="A262" s="50" t="s">
        <v>229</v>
      </c>
      <c r="B262" s="44" t="s">
        <v>614</v>
      </c>
      <c r="C262" s="95">
        <v>709262</v>
      </c>
      <c r="D262" s="51">
        <v>0</v>
      </c>
      <c r="E262" s="51">
        <v>1047.69</v>
      </c>
      <c r="F262" s="52" t="s">
        <v>658</v>
      </c>
      <c r="G262" s="51">
        <v>0</v>
      </c>
      <c r="H262" s="106">
        <v>0</v>
      </c>
      <c r="I262" s="52" t="s">
        <v>658</v>
      </c>
      <c r="J262" s="53"/>
      <c r="K262" s="53"/>
    </row>
    <row r="263" spans="1:11" x14ac:dyDescent="0.25">
      <c r="A263" s="50" t="s">
        <v>230</v>
      </c>
      <c r="B263" s="44" t="s">
        <v>351</v>
      </c>
      <c r="C263" s="95">
        <v>28158</v>
      </c>
      <c r="D263" s="51">
        <v>3058</v>
      </c>
      <c r="E263" s="51">
        <v>5135.45</v>
      </c>
      <c r="F263" s="52">
        <v>1.6793492478744276</v>
      </c>
      <c r="G263" s="51">
        <v>0</v>
      </c>
      <c r="H263" s="106">
        <v>0</v>
      </c>
      <c r="I263" s="52" t="s">
        <v>658</v>
      </c>
      <c r="J263" s="53"/>
      <c r="K263" s="53"/>
    </row>
    <row r="264" spans="1:11" hidden="1" x14ac:dyDescent="0.25">
      <c r="A264" s="50" t="s">
        <v>231</v>
      </c>
      <c r="B264" s="44" t="s">
        <v>352</v>
      </c>
      <c r="C264" s="95">
        <v>0</v>
      </c>
      <c r="D264" s="51">
        <v>0</v>
      </c>
      <c r="E264" s="51">
        <v>0.83</v>
      </c>
      <c r="F264" s="52" t="s">
        <v>658</v>
      </c>
      <c r="G264" s="51">
        <v>0</v>
      </c>
      <c r="H264" s="106">
        <v>0</v>
      </c>
      <c r="I264" s="52" t="s">
        <v>658</v>
      </c>
      <c r="J264" s="53"/>
      <c r="K264" s="53"/>
    </row>
    <row r="265" spans="1:11" x14ac:dyDescent="0.25">
      <c r="A265" s="50" t="s">
        <v>232</v>
      </c>
      <c r="B265" s="44" t="s">
        <v>353</v>
      </c>
      <c r="C265" s="95">
        <v>2593189</v>
      </c>
      <c r="D265" s="51">
        <v>0</v>
      </c>
      <c r="E265" s="51">
        <v>0</v>
      </c>
      <c r="F265" s="52" t="s">
        <v>658</v>
      </c>
      <c r="G265" s="51">
        <v>0</v>
      </c>
      <c r="H265" s="106">
        <v>0</v>
      </c>
      <c r="I265" s="52" t="s">
        <v>658</v>
      </c>
      <c r="J265" s="53"/>
      <c r="K265" s="53"/>
    </row>
    <row r="266" spans="1:11" x14ac:dyDescent="0.25">
      <c r="A266" s="50" t="s">
        <v>233</v>
      </c>
      <c r="B266" s="44" t="s">
        <v>354</v>
      </c>
      <c r="C266" s="95">
        <v>0</v>
      </c>
      <c r="D266" s="51">
        <v>0</v>
      </c>
      <c r="E266" s="51">
        <v>252.8</v>
      </c>
      <c r="F266" s="52" t="s">
        <v>658</v>
      </c>
      <c r="G266" s="51">
        <v>0</v>
      </c>
      <c r="H266" s="106">
        <v>0</v>
      </c>
      <c r="I266" s="52" t="s">
        <v>658</v>
      </c>
      <c r="J266" s="53"/>
      <c r="K266" s="53"/>
    </row>
    <row r="267" spans="1:11" hidden="1" x14ac:dyDescent="0.25">
      <c r="A267" s="50" t="s">
        <v>420</v>
      </c>
      <c r="B267" s="44" t="s">
        <v>615</v>
      </c>
      <c r="C267" s="95">
        <v>0</v>
      </c>
      <c r="D267" s="51">
        <v>0</v>
      </c>
      <c r="E267" s="51">
        <v>0</v>
      </c>
      <c r="F267" s="52" t="s">
        <v>658</v>
      </c>
      <c r="G267" s="51">
        <v>0</v>
      </c>
      <c r="H267" s="106">
        <v>0</v>
      </c>
      <c r="I267" s="52" t="s">
        <v>658</v>
      </c>
      <c r="J267" s="53"/>
      <c r="K267" s="53"/>
    </row>
    <row r="268" spans="1:11" x14ac:dyDescent="0.25">
      <c r="A268" s="50" t="s">
        <v>234</v>
      </c>
      <c r="B268" s="44" t="s">
        <v>616</v>
      </c>
      <c r="C268" s="95">
        <v>106335</v>
      </c>
      <c r="D268" s="51">
        <v>0</v>
      </c>
      <c r="E268" s="51">
        <v>0</v>
      </c>
      <c r="F268" s="52" t="s">
        <v>658</v>
      </c>
      <c r="G268" s="51">
        <v>0</v>
      </c>
      <c r="H268" s="106">
        <v>0</v>
      </c>
      <c r="I268" s="52" t="s">
        <v>658</v>
      </c>
      <c r="J268" s="53"/>
      <c r="K268" s="53"/>
    </row>
    <row r="269" spans="1:11" hidden="1" x14ac:dyDescent="0.25">
      <c r="A269" s="50" t="s">
        <v>235</v>
      </c>
      <c r="B269" s="44" t="s">
        <v>355</v>
      </c>
      <c r="C269" s="95">
        <v>0</v>
      </c>
      <c r="D269" s="51">
        <v>0</v>
      </c>
      <c r="E269" s="51">
        <v>0</v>
      </c>
      <c r="F269" s="52" t="s">
        <v>658</v>
      </c>
      <c r="G269" s="51">
        <v>0</v>
      </c>
      <c r="H269" s="106">
        <v>0</v>
      </c>
      <c r="I269" s="52" t="s">
        <v>658</v>
      </c>
      <c r="J269" s="53"/>
      <c r="K269" s="53"/>
    </row>
    <row r="270" spans="1:11" s="13" customFormat="1" x14ac:dyDescent="0.25">
      <c r="A270" s="50">
        <v>4311</v>
      </c>
      <c r="B270" s="44" t="s">
        <v>457</v>
      </c>
      <c r="C270" s="95">
        <v>531486</v>
      </c>
      <c r="D270" s="51">
        <v>124226</v>
      </c>
      <c r="E270" s="51">
        <v>31452.799999999999</v>
      </c>
      <c r="F270" s="52">
        <v>0.25319015343003881</v>
      </c>
      <c r="G270" s="51">
        <v>510501</v>
      </c>
      <c r="H270" s="106">
        <v>375705.47</v>
      </c>
      <c r="I270" s="52">
        <v>0.73595442516273224</v>
      </c>
      <c r="J270" s="53"/>
      <c r="K270" s="53"/>
    </row>
    <row r="271" spans="1:11" hidden="1" x14ac:dyDescent="0.25">
      <c r="A271" s="50" t="s">
        <v>236</v>
      </c>
      <c r="B271" s="44" t="s">
        <v>617</v>
      </c>
      <c r="C271" s="95">
        <v>0</v>
      </c>
      <c r="D271" s="51">
        <v>0</v>
      </c>
      <c r="E271" s="51">
        <v>0</v>
      </c>
      <c r="F271" s="52" t="s">
        <v>658</v>
      </c>
      <c r="G271" s="51">
        <v>0</v>
      </c>
      <c r="H271" s="106">
        <v>0</v>
      </c>
      <c r="I271" s="52" t="s">
        <v>658</v>
      </c>
      <c r="J271" s="53"/>
      <c r="K271" s="53"/>
    </row>
    <row r="272" spans="1:11" hidden="1" x14ac:dyDescent="0.25">
      <c r="A272" s="50" t="s">
        <v>237</v>
      </c>
      <c r="B272" s="44" t="s">
        <v>356</v>
      </c>
      <c r="C272" s="95">
        <v>0</v>
      </c>
      <c r="D272" s="51">
        <v>0</v>
      </c>
      <c r="E272" s="51">
        <v>0</v>
      </c>
      <c r="F272" s="52" t="s">
        <v>658</v>
      </c>
      <c r="G272" s="51">
        <v>0</v>
      </c>
      <c r="H272" s="106">
        <v>0</v>
      </c>
      <c r="I272" s="52" t="s">
        <v>658</v>
      </c>
      <c r="J272" s="53"/>
      <c r="K272" s="53"/>
    </row>
    <row r="273" spans="1:11" hidden="1" x14ac:dyDescent="0.25">
      <c r="A273" s="50" t="s">
        <v>238</v>
      </c>
      <c r="B273" s="44" t="s">
        <v>357</v>
      </c>
      <c r="C273" s="95">
        <v>0</v>
      </c>
      <c r="D273" s="51">
        <v>0</v>
      </c>
      <c r="E273" s="51">
        <v>0</v>
      </c>
      <c r="F273" s="52" t="s">
        <v>658</v>
      </c>
      <c r="G273" s="51">
        <v>0</v>
      </c>
      <c r="H273" s="106">
        <v>0</v>
      </c>
      <c r="I273" s="52" t="s">
        <v>658</v>
      </c>
      <c r="J273" s="53"/>
      <c r="K273" s="53"/>
    </row>
    <row r="274" spans="1:11" hidden="1" x14ac:dyDescent="0.25">
      <c r="A274" s="50" t="s">
        <v>239</v>
      </c>
      <c r="B274" s="44" t="s">
        <v>657</v>
      </c>
      <c r="C274" s="95">
        <v>0</v>
      </c>
      <c r="D274" s="51">
        <v>0</v>
      </c>
      <c r="E274" s="51">
        <v>0</v>
      </c>
      <c r="F274" s="52" t="s">
        <v>658</v>
      </c>
      <c r="G274" s="51">
        <v>0</v>
      </c>
      <c r="H274" s="106">
        <v>0</v>
      </c>
      <c r="I274" s="52" t="s">
        <v>658</v>
      </c>
      <c r="J274" s="53"/>
      <c r="K274" s="53"/>
    </row>
    <row r="275" spans="1:11" hidden="1" x14ac:dyDescent="0.25">
      <c r="A275" s="50" t="s">
        <v>240</v>
      </c>
      <c r="B275" s="44" t="s">
        <v>618</v>
      </c>
      <c r="C275" s="95">
        <v>0</v>
      </c>
      <c r="D275" s="51">
        <v>0</v>
      </c>
      <c r="E275" s="51">
        <v>0</v>
      </c>
      <c r="F275" s="52" t="s">
        <v>658</v>
      </c>
      <c r="G275" s="51">
        <v>0</v>
      </c>
      <c r="H275" s="106">
        <v>0</v>
      </c>
      <c r="I275" s="52" t="s">
        <v>658</v>
      </c>
      <c r="J275" s="53"/>
      <c r="K275" s="53"/>
    </row>
    <row r="276" spans="1:11" hidden="1" x14ac:dyDescent="0.25">
      <c r="A276" s="50" t="s">
        <v>241</v>
      </c>
      <c r="B276" s="44" t="s">
        <v>358</v>
      </c>
      <c r="C276" s="95">
        <v>0</v>
      </c>
      <c r="D276" s="51">
        <v>0</v>
      </c>
      <c r="E276" s="51">
        <v>0</v>
      </c>
      <c r="F276" s="52" t="s">
        <v>658</v>
      </c>
      <c r="G276" s="51">
        <v>0</v>
      </c>
      <c r="H276" s="106">
        <v>0</v>
      </c>
      <c r="I276" s="52" t="s">
        <v>658</v>
      </c>
      <c r="J276" s="53"/>
      <c r="K276" s="53"/>
    </row>
    <row r="277" spans="1:11" hidden="1" x14ac:dyDescent="0.25">
      <c r="A277" s="50" t="s">
        <v>242</v>
      </c>
      <c r="B277" s="44" t="s">
        <v>359</v>
      </c>
      <c r="C277" s="95">
        <v>0</v>
      </c>
      <c r="D277" s="51">
        <v>0</v>
      </c>
      <c r="E277" s="51">
        <v>0</v>
      </c>
      <c r="F277" s="52" t="s">
        <v>658</v>
      </c>
      <c r="G277" s="51">
        <v>0</v>
      </c>
      <c r="H277" s="106">
        <v>0</v>
      </c>
      <c r="I277" s="52" t="s">
        <v>658</v>
      </c>
      <c r="J277" s="53"/>
      <c r="K277" s="53"/>
    </row>
    <row r="278" spans="1:11" x14ac:dyDescent="0.25">
      <c r="A278" s="50" t="s">
        <v>243</v>
      </c>
      <c r="B278" s="44" t="s">
        <v>619</v>
      </c>
      <c r="C278" s="95">
        <v>4525226</v>
      </c>
      <c r="D278" s="51">
        <v>2204587</v>
      </c>
      <c r="E278" s="51">
        <v>1546518</v>
      </c>
      <c r="F278" s="52">
        <v>0.70150009956513393</v>
      </c>
      <c r="G278" s="51">
        <v>2414752</v>
      </c>
      <c r="H278" s="107">
        <v>556560</v>
      </c>
      <c r="I278" s="52">
        <v>0.23048329600720902</v>
      </c>
      <c r="J278" s="53"/>
      <c r="K278" s="53"/>
    </row>
    <row r="279" spans="1:11" x14ac:dyDescent="0.25">
      <c r="A279" s="50" t="s">
        <v>244</v>
      </c>
      <c r="B279" s="44" t="s">
        <v>620</v>
      </c>
      <c r="C279" s="95">
        <v>2369445</v>
      </c>
      <c r="D279" s="51">
        <v>2578890</v>
      </c>
      <c r="E279" s="51">
        <v>753338</v>
      </c>
      <c r="F279" s="52">
        <v>0.29211715117744458</v>
      </c>
      <c r="G279" s="51">
        <v>2302066</v>
      </c>
      <c r="H279" s="108">
        <v>552926</v>
      </c>
      <c r="I279" s="52">
        <v>0.2401868582395118</v>
      </c>
      <c r="J279" s="53"/>
      <c r="K279" s="53"/>
    </row>
    <row r="280" spans="1:11" x14ac:dyDescent="0.25">
      <c r="A280" s="50" t="s">
        <v>245</v>
      </c>
      <c r="B280" s="44" t="s">
        <v>360</v>
      </c>
      <c r="C280" s="95">
        <v>6252841</v>
      </c>
      <c r="D280" s="51">
        <v>3695076</v>
      </c>
      <c r="E280" s="51">
        <v>5913.18</v>
      </c>
      <c r="F280" s="52">
        <v>1.600286435245175E-3</v>
      </c>
      <c r="G280" s="51">
        <v>6252841</v>
      </c>
      <c r="H280" s="106">
        <v>2276603.46</v>
      </c>
      <c r="I280" s="52">
        <v>0.36409105237123413</v>
      </c>
      <c r="J280" s="53"/>
      <c r="K280" s="53"/>
    </row>
    <row r="281" spans="1:11" x14ac:dyDescent="0.25">
      <c r="A281" s="50" t="s">
        <v>246</v>
      </c>
      <c r="B281" s="44" t="s">
        <v>10</v>
      </c>
      <c r="C281" s="95">
        <v>35648454</v>
      </c>
      <c r="D281" s="51">
        <v>9648454</v>
      </c>
      <c r="E281" s="51">
        <v>1784891.89</v>
      </c>
      <c r="F281" s="52">
        <v>0.18499252730022861</v>
      </c>
      <c r="G281" s="51">
        <v>13009433</v>
      </c>
      <c r="H281" s="106">
        <v>3431250.94</v>
      </c>
      <c r="I281" s="52">
        <v>0.26375099821798537</v>
      </c>
      <c r="J281" s="53"/>
      <c r="K281" s="53"/>
    </row>
    <row r="282" spans="1:11" x14ac:dyDescent="0.25">
      <c r="A282" s="50" t="s">
        <v>247</v>
      </c>
      <c r="B282" s="44" t="s">
        <v>8</v>
      </c>
      <c r="C282" s="95">
        <v>97642000</v>
      </c>
      <c r="D282" s="51">
        <v>54893914</v>
      </c>
      <c r="E282" s="51">
        <v>12301561.24</v>
      </c>
      <c r="F282" s="52">
        <v>0.22409699625353732</v>
      </c>
      <c r="G282" s="51">
        <v>59437775</v>
      </c>
      <c r="H282" s="106">
        <v>15991513.689999999</v>
      </c>
      <c r="I282" s="52">
        <v>0.26904630413907654</v>
      </c>
      <c r="J282" s="53"/>
      <c r="K282" s="53"/>
    </row>
    <row r="283" spans="1:11" hidden="1" x14ac:dyDescent="0.25">
      <c r="A283" s="50">
        <v>5053</v>
      </c>
      <c r="B283" s="44" t="s">
        <v>419</v>
      </c>
      <c r="C283" s="95">
        <v>0</v>
      </c>
      <c r="D283" s="51">
        <v>0</v>
      </c>
      <c r="E283" s="51">
        <v>0</v>
      </c>
      <c r="F283" s="52" t="s">
        <v>658</v>
      </c>
      <c r="G283" s="51">
        <v>0</v>
      </c>
      <c r="H283" s="106">
        <v>0</v>
      </c>
      <c r="I283" s="52" t="s">
        <v>658</v>
      </c>
      <c r="J283" s="53"/>
      <c r="K283" s="53"/>
    </row>
    <row r="284" spans="1:11" s="13" customFormat="1" hidden="1" x14ac:dyDescent="0.25">
      <c r="A284" s="50">
        <v>5052</v>
      </c>
      <c r="B284" s="44" t="s">
        <v>621</v>
      </c>
      <c r="C284" s="95">
        <v>0</v>
      </c>
      <c r="D284" s="51">
        <v>0</v>
      </c>
      <c r="E284" s="51">
        <v>0</v>
      </c>
      <c r="F284" s="52" t="s">
        <v>658</v>
      </c>
      <c r="G284" s="51">
        <v>0</v>
      </c>
      <c r="H284" s="106">
        <v>0</v>
      </c>
      <c r="I284" s="52" t="s">
        <v>658</v>
      </c>
      <c r="J284" s="53"/>
      <c r="K284" s="53"/>
    </row>
    <row r="285" spans="1:11" s="13" customFormat="1" x14ac:dyDescent="0.25">
      <c r="A285" s="50">
        <v>6500</v>
      </c>
      <c r="B285" s="44" t="s">
        <v>361</v>
      </c>
      <c r="C285" s="95">
        <v>0</v>
      </c>
      <c r="D285" s="51">
        <v>0</v>
      </c>
      <c r="E285" s="51">
        <v>2251.73</v>
      </c>
      <c r="F285" s="52" t="s">
        <v>658</v>
      </c>
      <c r="G285" s="51">
        <v>0</v>
      </c>
      <c r="H285" s="106">
        <v>0</v>
      </c>
      <c r="I285" s="52" t="s">
        <v>658</v>
      </c>
      <c r="J285" s="53"/>
      <c r="K285" s="53"/>
    </row>
    <row r="286" spans="1:11" x14ac:dyDescent="0.25">
      <c r="A286" s="50" t="s">
        <v>248</v>
      </c>
      <c r="B286" s="44" t="s">
        <v>622</v>
      </c>
      <c r="C286" s="95">
        <v>2315227</v>
      </c>
      <c r="D286" s="51">
        <v>2312003</v>
      </c>
      <c r="E286" s="51">
        <v>3556</v>
      </c>
      <c r="F286" s="52">
        <v>1.5380602879840554E-3</v>
      </c>
      <c r="G286" s="51">
        <v>2315227</v>
      </c>
      <c r="H286" s="106">
        <v>1205539.9099999999</v>
      </c>
      <c r="I286" s="52">
        <v>0.52070052310205428</v>
      </c>
      <c r="J286" s="53"/>
      <c r="K286" s="53"/>
    </row>
    <row r="287" spans="1:11" s="14" customFormat="1" hidden="1" x14ac:dyDescent="0.25">
      <c r="A287" s="56">
        <v>9000</v>
      </c>
      <c r="B287" s="57" t="s">
        <v>441</v>
      </c>
      <c r="C287" s="96">
        <v>0</v>
      </c>
      <c r="D287" s="55">
        <v>0</v>
      </c>
      <c r="E287" s="51">
        <v>0</v>
      </c>
      <c r="F287" s="58" t="s">
        <v>658</v>
      </c>
      <c r="G287" s="55">
        <v>0</v>
      </c>
      <c r="H287" s="107">
        <v>0</v>
      </c>
      <c r="I287" s="58" t="s">
        <v>658</v>
      </c>
      <c r="J287" s="59"/>
      <c r="K287" s="53"/>
    </row>
    <row r="288" spans="1:11" ht="15.75" thickBot="1" x14ac:dyDescent="0.3">
      <c r="A288" s="44" t="s">
        <v>436</v>
      </c>
      <c r="B288" s="44" t="s">
        <v>477</v>
      </c>
      <c r="C288" s="97">
        <v>1309584593</v>
      </c>
      <c r="D288" s="60">
        <v>759002853</v>
      </c>
      <c r="E288" s="60">
        <v>318325153.51000005</v>
      </c>
      <c r="F288" s="61">
        <v>0.41939915278552986</v>
      </c>
      <c r="G288" s="60">
        <v>600578453</v>
      </c>
      <c r="H288" s="60">
        <v>164997338.24000001</v>
      </c>
      <c r="I288" s="61">
        <v>0.27473069907154996</v>
      </c>
      <c r="J288" s="44"/>
      <c r="K288" s="44"/>
    </row>
    <row r="289" spans="1:9" ht="15.75" thickTop="1" x14ac:dyDescent="0.25"/>
    <row r="291" spans="1:9" x14ac:dyDescent="0.25">
      <c r="A291" s="39"/>
      <c r="C291" s="99"/>
      <c r="D291" s="40"/>
      <c r="E291" s="40"/>
      <c r="F291" s="41"/>
      <c r="G291" s="40"/>
      <c r="H291" s="40"/>
      <c r="I291" s="41"/>
    </row>
    <row r="292" spans="1:9" x14ac:dyDescent="0.25">
      <c r="A292" s="39"/>
      <c r="C292" s="99"/>
      <c r="D292" s="40"/>
      <c r="E292" s="40"/>
      <c r="F292" s="41"/>
      <c r="G292" s="40"/>
      <c r="H292" s="40"/>
      <c r="I292" s="41"/>
    </row>
    <row r="293" spans="1:9" x14ac:dyDescent="0.25">
      <c r="A293" s="39"/>
      <c r="C293" s="99"/>
      <c r="D293" s="40"/>
      <c r="E293" s="41"/>
      <c r="F293" s="41"/>
      <c r="G293" s="40"/>
    </row>
    <row r="295" spans="1:9" x14ac:dyDescent="0.25">
      <c r="E295" s="42"/>
    </row>
  </sheetData>
  <pageMargins left="0.7" right="0.7" top="0.75" bottom="0.75" header="0.3" footer="0.3"/>
  <pageSetup scale="9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63"/>
  <sheetViews>
    <sheetView showGridLines="0" topLeftCell="A104" zoomScaleNormal="100" workbookViewId="0">
      <selection activeCell="A31" sqref="A31:XFD31"/>
    </sheetView>
  </sheetViews>
  <sheetFormatPr defaultColWidth="8.7109375" defaultRowHeight="15" outlineLevelCol="1" x14ac:dyDescent="0.25"/>
  <cols>
    <col min="1" max="1" width="42.7109375" style="21" customWidth="1" outlineLevel="1"/>
    <col min="2" max="2" width="42" style="9" customWidth="1"/>
    <col min="3" max="3" width="14.140625" style="10" customWidth="1"/>
    <col min="4" max="4" width="14.7109375" style="10" customWidth="1"/>
    <col min="5" max="5" width="15.28515625" style="10" customWidth="1"/>
    <col min="6" max="6" width="11.28515625" style="15" customWidth="1"/>
    <col min="7" max="7" width="15.7109375" style="10" customWidth="1"/>
    <col min="8" max="8" width="16.28515625" style="10" customWidth="1"/>
    <col min="9" max="9" width="12.140625" style="15" customWidth="1"/>
    <col min="10" max="10" width="12.28515625" style="10" customWidth="1"/>
    <col min="11" max="11" width="3.28515625" style="10" customWidth="1"/>
    <col min="12" max="12" width="13.85546875" style="10" customWidth="1"/>
    <col min="13" max="13" width="7.7109375" style="10" customWidth="1"/>
    <col min="14" max="16384" width="8.7109375" style="10"/>
  </cols>
  <sheetData>
    <row r="1" spans="1:9" ht="19.149999999999999" customHeight="1" x14ac:dyDescent="0.25">
      <c r="A1" s="37" t="s">
        <v>0</v>
      </c>
      <c r="C1" s="9"/>
    </row>
    <row r="2" spans="1:9" ht="15.75" x14ac:dyDescent="0.25">
      <c r="A2" s="37" t="s">
        <v>1</v>
      </c>
      <c r="C2" s="9"/>
    </row>
    <row r="3" spans="1:9" ht="15.75" x14ac:dyDescent="0.25">
      <c r="A3" s="37" t="s">
        <v>663</v>
      </c>
      <c r="C3" s="9"/>
      <c r="D3" s="12"/>
      <c r="E3" s="11"/>
      <c r="F3" s="17"/>
      <c r="G3" s="12"/>
      <c r="H3" s="11"/>
      <c r="I3" s="17"/>
    </row>
    <row r="4" spans="1:9" ht="51.75" x14ac:dyDescent="0.25">
      <c r="A4" s="85" t="s">
        <v>469</v>
      </c>
      <c r="B4" s="86" t="s">
        <v>468</v>
      </c>
      <c r="C4" s="82" t="s">
        <v>436</v>
      </c>
      <c r="D4" s="83" t="s">
        <v>475</v>
      </c>
      <c r="E4" s="83" t="s">
        <v>461</v>
      </c>
      <c r="F4" s="84" t="s">
        <v>462</v>
      </c>
      <c r="G4" s="83" t="s">
        <v>476</v>
      </c>
      <c r="H4" s="83" t="s">
        <v>464</v>
      </c>
      <c r="I4" s="84" t="s">
        <v>465</v>
      </c>
    </row>
    <row r="5" spans="1:9" hidden="1" x14ac:dyDescent="0.25">
      <c r="B5" s="29"/>
      <c r="C5" s="4"/>
      <c r="D5" s="4"/>
      <c r="E5" s="4"/>
      <c r="F5" s="5"/>
      <c r="G5" s="4"/>
      <c r="H5" s="4"/>
      <c r="I5" s="7"/>
    </row>
    <row r="6" spans="1:9" hidden="1" x14ac:dyDescent="0.25">
      <c r="C6" s="2"/>
      <c r="D6" s="2"/>
      <c r="E6" s="2"/>
      <c r="F6" s="16"/>
      <c r="G6" s="2"/>
      <c r="H6" s="2"/>
      <c r="I6" s="16"/>
    </row>
    <row r="7" spans="1:9" hidden="1" x14ac:dyDescent="0.25">
      <c r="A7" s="22"/>
      <c r="B7" s="30" t="s">
        <v>449</v>
      </c>
      <c r="C7" s="3">
        <v>0</v>
      </c>
      <c r="D7" s="3">
        <v>0</v>
      </c>
      <c r="E7" s="3">
        <v>0</v>
      </c>
      <c r="F7" s="6" t="s">
        <v>658</v>
      </c>
      <c r="G7" s="3">
        <v>0</v>
      </c>
      <c r="H7" s="3">
        <v>0</v>
      </c>
      <c r="I7" s="6" t="s">
        <v>658</v>
      </c>
    </row>
    <row r="8" spans="1:9" x14ac:dyDescent="0.25">
      <c r="A8" s="64" t="s">
        <v>362</v>
      </c>
      <c r="B8" s="65" t="s">
        <v>362</v>
      </c>
      <c r="C8" s="66">
        <v>1669583</v>
      </c>
      <c r="D8" s="66">
        <v>0</v>
      </c>
      <c r="E8" s="66">
        <v>0</v>
      </c>
      <c r="F8" s="67" t="s">
        <v>658</v>
      </c>
      <c r="G8" s="66">
        <v>1669583</v>
      </c>
      <c r="H8" s="101">
        <v>457303.27</v>
      </c>
      <c r="I8" s="67">
        <v>0.27390268707815069</v>
      </c>
    </row>
    <row r="9" spans="1:9" x14ac:dyDescent="0.25">
      <c r="A9" s="64" t="s">
        <v>2</v>
      </c>
      <c r="B9" s="28" t="s">
        <v>2</v>
      </c>
      <c r="C9" s="66">
        <v>605624</v>
      </c>
      <c r="D9" s="66">
        <v>0</v>
      </c>
      <c r="E9" s="66">
        <v>0</v>
      </c>
      <c r="F9" s="67" t="s">
        <v>658</v>
      </c>
      <c r="G9" s="66">
        <v>605624</v>
      </c>
      <c r="H9" s="101">
        <v>128238.81</v>
      </c>
      <c r="I9" s="67">
        <v>0.21174657873532093</v>
      </c>
    </row>
    <row r="10" spans="1:9" x14ac:dyDescent="0.25">
      <c r="A10" s="22" t="s">
        <v>470</v>
      </c>
      <c r="B10" s="9" t="s">
        <v>3</v>
      </c>
      <c r="C10" s="3">
        <v>488055</v>
      </c>
      <c r="D10" s="3">
        <v>52250</v>
      </c>
      <c r="E10" s="3">
        <v>2092.38</v>
      </c>
      <c r="F10" s="6">
        <v>4.0045550239234451E-2</v>
      </c>
      <c r="G10" s="3">
        <v>488055</v>
      </c>
      <c r="H10" s="102">
        <v>118017.46</v>
      </c>
      <c r="I10" s="6">
        <v>0.2418118039975003</v>
      </c>
    </row>
    <row r="11" spans="1:9" x14ac:dyDescent="0.25">
      <c r="A11" s="22" t="s">
        <v>470</v>
      </c>
      <c r="B11" s="9" t="s">
        <v>4</v>
      </c>
      <c r="C11" s="3">
        <v>4417420</v>
      </c>
      <c r="D11" s="3">
        <v>3930851</v>
      </c>
      <c r="E11" s="3">
        <v>78903.89</v>
      </c>
      <c r="F11" s="6">
        <v>2.0072979108086263E-2</v>
      </c>
      <c r="G11" s="3">
        <v>3947420</v>
      </c>
      <c r="H11" s="102">
        <v>2308910.2599999998</v>
      </c>
      <c r="I11" s="6">
        <v>0.58491628962714881</v>
      </c>
    </row>
    <row r="12" spans="1:9" x14ac:dyDescent="0.25">
      <c r="A12" s="22" t="s">
        <v>470</v>
      </c>
      <c r="B12" s="9" t="s">
        <v>5</v>
      </c>
      <c r="C12" s="62">
        <v>481573</v>
      </c>
      <c r="D12" s="62">
        <v>0</v>
      </c>
      <c r="E12" s="62">
        <v>3</v>
      </c>
      <c r="F12" s="7" t="s">
        <v>658</v>
      </c>
      <c r="G12" s="62">
        <v>481573</v>
      </c>
      <c r="H12" s="103">
        <v>116725.33</v>
      </c>
      <c r="I12" s="7">
        <v>0.24238346003617312</v>
      </c>
    </row>
    <row r="13" spans="1:9" s="1" customFormat="1" x14ac:dyDescent="0.25">
      <c r="A13" s="64" t="s">
        <v>470</v>
      </c>
      <c r="B13" s="71" t="s">
        <v>486</v>
      </c>
      <c r="C13" s="4">
        <v>5387048</v>
      </c>
      <c r="D13" s="4">
        <v>3983101</v>
      </c>
      <c r="E13" s="4">
        <v>80999.27</v>
      </c>
      <c r="F13" s="5">
        <v>2.0335730879031188E-2</v>
      </c>
      <c r="G13" s="4">
        <v>4917048</v>
      </c>
      <c r="H13" s="104">
        <v>2543653.0499999998</v>
      </c>
      <c r="I13" s="5">
        <v>0.51731304026318226</v>
      </c>
    </row>
    <row r="14" spans="1:9" s="1" customFormat="1" x14ac:dyDescent="0.25">
      <c r="A14" s="68" t="s">
        <v>6</v>
      </c>
      <c r="B14" s="28" t="s">
        <v>6</v>
      </c>
      <c r="C14" s="66">
        <v>1620440</v>
      </c>
      <c r="D14" s="66">
        <v>0</v>
      </c>
      <c r="E14" s="66">
        <v>100</v>
      </c>
      <c r="F14" s="67" t="s">
        <v>658</v>
      </c>
      <c r="G14" s="66">
        <v>1620440</v>
      </c>
      <c r="H14" s="101">
        <v>436597.13</v>
      </c>
      <c r="I14" s="67">
        <v>0.26943122238404382</v>
      </c>
    </row>
    <row r="15" spans="1:9" s="1" customFormat="1" x14ac:dyDescent="0.25">
      <c r="A15" s="68" t="s">
        <v>7</v>
      </c>
      <c r="B15" s="28" t="s">
        <v>7</v>
      </c>
      <c r="C15" s="66">
        <v>1029612</v>
      </c>
      <c r="D15" s="66">
        <v>0</v>
      </c>
      <c r="E15" s="66">
        <v>0</v>
      </c>
      <c r="F15" s="67" t="s">
        <v>658</v>
      </c>
      <c r="G15" s="66">
        <v>1029612</v>
      </c>
      <c r="H15" s="101">
        <v>260334.7</v>
      </c>
      <c r="I15" s="67">
        <v>0.2528473832861311</v>
      </c>
    </row>
    <row r="16" spans="1:9" x14ac:dyDescent="0.25">
      <c r="A16" s="24" t="s">
        <v>253</v>
      </c>
      <c r="B16" s="32" t="s">
        <v>405</v>
      </c>
      <c r="C16" s="3">
        <v>2028490</v>
      </c>
      <c r="D16" s="3">
        <v>1431039</v>
      </c>
      <c r="E16" s="3">
        <v>1625</v>
      </c>
      <c r="F16" s="6">
        <v>1.1355385842035052E-3</v>
      </c>
      <c r="G16" s="3">
        <v>949027</v>
      </c>
      <c r="H16" s="102">
        <v>259895.1</v>
      </c>
      <c r="I16" s="6">
        <v>0.27385427390369294</v>
      </c>
    </row>
    <row r="17" spans="1:9" x14ac:dyDescent="0.25">
      <c r="A17" s="24" t="s">
        <v>253</v>
      </c>
      <c r="B17" s="91" t="s">
        <v>628</v>
      </c>
      <c r="C17" s="3">
        <v>5705681</v>
      </c>
      <c r="D17" s="3">
        <v>1426649</v>
      </c>
      <c r="E17" s="3">
        <v>153740.76</v>
      </c>
      <c r="F17" s="6">
        <v>0.10776354940843895</v>
      </c>
      <c r="G17" s="3">
        <v>2747413</v>
      </c>
      <c r="H17" s="102">
        <v>865084.86</v>
      </c>
      <c r="I17" s="6">
        <v>0.31487252189605275</v>
      </c>
    </row>
    <row r="18" spans="1:9" x14ac:dyDescent="0.25">
      <c r="A18" s="24" t="s">
        <v>253</v>
      </c>
      <c r="B18" s="92" t="s">
        <v>629</v>
      </c>
      <c r="C18" s="62">
        <v>6380325</v>
      </c>
      <c r="D18" s="62">
        <v>2411286</v>
      </c>
      <c r="E18" s="62">
        <v>57087.66</v>
      </c>
      <c r="F18" s="7">
        <v>2.3675192407702779E-2</v>
      </c>
      <c r="G18" s="62">
        <v>4071633</v>
      </c>
      <c r="H18" s="103">
        <v>1982100.75</v>
      </c>
      <c r="I18" s="7">
        <v>0.48680732030612778</v>
      </c>
    </row>
    <row r="19" spans="1:9" s="1" customFormat="1" x14ac:dyDescent="0.25">
      <c r="A19" s="69" t="s">
        <v>253</v>
      </c>
      <c r="B19" s="72" t="s">
        <v>487</v>
      </c>
      <c r="C19" s="4">
        <v>14114496</v>
      </c>
      <c r="D19" s="4">
        <v>5268974</v>
      </c>
      <c r="E19" s="4">
        <v>212453.42</v>
      </c>
      <c r="F19" s="5">
        <v>4.0321592021520698E-2</v>
      </c>
      <c r="G19" s="4">
        <v>7768073</v>
      </c>
      <c r="H19" s="104">
        <v>3107080.71</v>
      </c>
      <c r="I19" s="5">
        <v>0.39998088457716602</v>
      </c>
    </row>
    <row r="20" spans="1:9" x14ac:dyDescent="0.25">
      <c r="A20" s="25" t="s">
        <v>485</v>
      </c>
      <c r="B20" s="29" t="s">
        <v>406</v>
      </c>
      <c r="C20" s="3">
        <v>37504348</v>
      </c>
      <c r="D20" s="3">
        <v>34372131</v>
      </c>
      <c r="E20" s="3">
        <v>29434629.699999999</v>
      </c>
      <c r="F20" s="6">
        <v>0.85635160938959531</v>
      </c>
      <c r="G20" s="3">
        <v>35409085</v>
      </c>
      <c r="H20" s="102">
        <v>12170853.93</v>
      </c>
      <c r="I20" s="6">
        <v>0.34372122098043484</v>
      </c>
    </row>
    <row r="21" spans="1:9" x14ac:dyDescent="0.25">
      <c r="A21" s="25" t="s">
        <v>485</v>
      </c>
      <c r="B21" s="29" t="s">
        <v>407</v>
      </c>
      <c r="C21" s="3">
        <v>25029327</v>
      </c>
      <c r="D21" s="3">
        <v>18307800</v>
      </c>
      <c r="E21" s="3">
        <v>1528827.4</v>
      </c>
      <c r="F21" s="6">
        <v>8.3506887774609725E-2</v>
      </c>
      <c r="G21" s="3">
        <v>25006472</v>
      </c>
      <c r="H21" s="102">
        <v>6861573.8899999997</v>
      </c>
      <c r="I21" s="6">
        <v>0.27439192101948645</v>
      </c>
    </row>
    <row r="22" spans="1:9" x14ac:dyDescent="0.25">
      <c r="A22" s="25" t="s">
        <v>485</v>
      </c>
      <c r="B22" s="29" t="s">
        <v>408</v>
      </c>
      <c r="C22" s="3">
        <v>2335700</v>
      </c>
      <c r="D22" s="3">
        <v>9975</v>
      </c>
      <c r="E22" s="3">
        <v>0</v>
      </c>
      <c r="F22" s="6">
        <v>0</v>
      </c>
      <c r="G22" s="3">
        <v>2335700</v>
      </c>
      <c r="H22" s="102">
        <v>637885.16</v>
      </c>
      <c r="I22" s="6">
        <v>0.27310235047309162</v>
      </c>
    </row>
    <row r="23" spans="1:9" x14ac:dyDescent="0.25">
      <c r="A23" s="25" t="s">
        <v>485</v>
      </c>
      <c r="B23" s="29" t="s">
        <v>409</v>
      </c>
      <c r="C23" s="3">
        <v>1151013</v>
      </c>
      <c r="D23" s="3">
        <v>752970</v>
      </c>
      <c r="E23" s="3">
        <v>113633.15</v>
      </c>
      <c r="F23" s="6">
        <v>0.15091325019589094</v>
      </c>
      <c r="G23" s="3">
        <v>1145718</v>
      </c>
      <c r="H23" s="102">
        <v>325875.26</v>
      </c>
      <c r="I23" s="6">
        <v>0.28442885596630235</v>
      </c>
    </row>
    <row r="24" spans="1:9" x14ac:dyDescent="0.25">
      <c r="A24" s="25" t="s">
        <v>485</v>
      </c>
      <c r="B24" s="29" t="s">
        <v>410</v>
      </c>
      <c r="C24" s="62">
        <v>1776322</v>
      </c>
      <c r="D24" s="62">
        <v>124802</v>
      </c>
      <c r="E24" s="62">
        <v>425.78</v>
      </c>
      <c r="F24" s="7">
        <v>3.4116440441659588E-3</v>
      </c>
      <c r="G24" s="62">
        <v>1776322</v>
      </c>
      <c r="H24" s="103">
        <v>406463.77</v>
      </c>
      <c r="I24" s="7">
        <v>0.2288232482624209</v>
      </c>
    </row>
    <row r="25" spans="1:9" s="1" customFormat="1" x14ac:dyDescent="0.25">
      <c r="A25" s="70" t="s">
        <v>485</v>
      </c>
      <c r="B25" s="73" t="s">
        <v>488</v>
      </c>
      <c r="C25" s="4">
        <v>67796710</v>
      </c>
      <c r="D25" s="4">
        <v>53567678</v>
      </c>
      <c r="E25" s="4">
        <v>31077516.029999997</v>
      </c>
      <c r="F25" s="5">
        <v>0.5801542495457801</v>
      </c>
      <c r="G25" s="4">
        <v>65673297</v>
      </c>
      <c r="H25" s="104">
        <v>20402652.010000002</v>
      </c>
      <c r="I25" s="5">
        <v>0.31066891631769306</v>
      </c>
    </row>
    <row r="26" spans="1:9" x14ac:dyDescent="0.25">
      <c r="A26" s="25" t="s">
        <v>448</v>
      </c>
      <c r="B26" s="30" t="s">
        <v>367</v>
      </c>
      <c r="C26" s="3">
        <v>77138093</v>
      </c>
      <c r="D26" s="3">
        <v>206951018</v>
      </c>
      <c r="E26" s="3">
        <v>128178726.23999999</v>
      </c>
      <c r="F26" s="6">
        <v>0.61936745940529747</v>
      </c>
      <c r="G26" s="3">
        <v>15374026</v>
      </c>
      <c r="H26" s="102">
        <v>11143108.76</v>
      </c>
      <c r="I26" s="6">
        <v>0.7248009571468137</v>
      </c>
    </row>
    <row r="27" spans="1:9" x14ac:dyDescent="0.25">
      <c r="A27" s="25" t="s">
        <v>448</v>
      </c>
      <c r="B27" s="30" t="s">
        <v>440</v>
      </c>
      <c r="C27" s="3">
        <v>21652592</v>
      </c>
      <c r="D27" s="3">
        <v>134032</v>
      </c>
      <c r="E27" s="3">
        <v>26713.69</v>
      </c>
      <c r="F27" s="6">
        <v>0.19930829951056464</v>
      </c>
      <c r="G27" s="3">
        <v>10926144</v>
      </c>
      <c r="H27" s="102">
        <v>2574950.48</v>
      </c>
      <c r="I27" s="6">
        <v>0.23566872997463698</v>
      </c>
    </row>
    <row r="28" spans="1:9" x14ac:dyDescent="0.25">
      <c r="A28" s="25" t="s">
        <v>448</v>
      </c>
      <c r="B28" s="30" t="s">
        <v>634</v>
      </c>
      <c r="C28" s="62">
        <v>6621570</v>
      </c>
      <c r="D28" s="62">
        <v>0</v>
      </c>
      <c r="E28" s="62">
        <v>0.84</v>
      </c>
      <c r="F28" s="7" t="s">
        <v>658</v>
      </c>
      <c r="G28" s="62">
        <v>0</v>
      </c>
      <c r="H28" s="103">
        <v>0</v>
      </c>
      <c r="I28" s="7" t="s">
        <v>658</v>
      </c>
    </row>
    <row r="29" spans="1:9" s="1" customFormat="1" x14ac:dyDescent="0.25">
      <c r="A29" s="70" t="s">
        <v>448</v>
      </c>
      <c r="B29" s="73" t="s">
        <v>489</v>
      </c>
      <c r="C29" s="4">
        <v>105412255</v>
      </c>
      <c r="D29" s="4">
        <v>207085050</v>
      </c>
      <c r="E29" s="4">
        <v>128205440.77</v>
      </c>
      <c r="F29" s="5">
        <v>0.61909558787560959</v>
      </c>
      <c r="G29" s="4">
        <v>26300170</v>
      </c>
      <c r="H29" s="104">
        <v>13718059.24</v>
      </c>
      <c r="I29" s="5">
        <v>0.52159583911434793</v>
      </c>
    </row>
    <row r="30" spans="1:9" ht="17.25" customHeight="1" x14ac:dyDescent="0.25">
      <c r="A30" s="25" t="s">
        <v>375</v>
      </c>
      <c r="B30" s="31" t="s">
        <v>376</v>
      </c>
      <c r="C30" s="3">
        <v>6702987</v>
      </c>
      <c r="D30" s="3">
        <v>3382473</v>
      </c>
      <c r="E30" s="3">
        <v>178529.58</v>
      </c>
      <c r="F30" s="6">
        <v>5.2780784946398679E-2</v>
      </c>
      <c r="G30" s="3">
        <v>5841069</v>
      </c>
      <c r="H30" s="102">
        <v>2333188.06</v>
      </c>
      <c r="I30" s="6">
        <v>0.39944538576757099</v>
      </c>
    </row>
    <row r="31" spans="1:9" x14ac:dyDescent="0.25">
      <c r="A31" s="25" t="s">
        <v>375</v>
      </c>
      <c r="B31" s="31" t="s">
        <v>377</v>
      </c>
      <c r="C31" s="3">
        <v>8481492</v>
      </c>
      <c r="D31" s="3">
        <v>3829018</v>
      </c>
      <c r="E31" s="3">
        <v>88706.71</v>
      </c>
      <c r="F31" s="6">
        <v>2.3166960823897929E-2</v>
      </c>
      <c r="G31" s="3">
        <v>8481492</v>
      </c>
      <c r="H31" s="102">
        <v>1940812.11</v>
      </c>
      <c r="I31" s="6">
        <v>0.2288290916268034</v>
      </c>
    </row>
    <row r="32" spans="1:9" x14ac:dyDescent="0.25">
      <c r="A32" s="25" t="s">
        <v>375</v>
      </c>
      <c r="B32" s="31" t="s">
        <v>378</v>
      </c>
      <c r="C32" s="62">
        <v>304052</v>
      </c>
      <c r="D32" s="62">
        <v>0</v>
      </c>
      <c r="E32" s="62">
        <v>0</v>
      </c>
      <c r="F32" s="7" t="s">
        <v>658</v>
      </c>
      <c r="G32" s="62">
        <v>304052</v>
      </c>
      <c r="H32" s="103">
        <v>79351.839999999997</v>
      </c>
      <c r="I32" s="7">
        <v>0.26098114796153288</v>
      </c>
    </row>
    <row r="33" spans="1:9" s="1" customFormat="1" x14ac:dyDescent="0.25">
      <c r="A33" s="70" t="s">
        <v>375</v>
      </c>
      <c r="B33" s="73" t="s">
        <v>490</v>
      </c>
      <c r="C33" s="4">
        <v>15488531</v>
      </c>
      <c r="D33" s="4">
        <v>7211491</v>
      </c>
      <c r="E33" s="4">
        <v>267236.28999999998</v>
      </c>
      <c r="F33" s="5">
        <v>3.7057009431198065E-2</v>
      </c>
      <c r="G33" s="4">
        <v>14626613</v>
      </c>
      <c r="H33" s="104">
        <v>4353352.01</v>
      </c>
      <c r="I33" s="5">
        <v>0.29763226865987358</v>
      </c>
    </row>
    <row r="34" spans="1:9" x14ac:dyDescent="0.25">
      <c r="A34" s="23" t="s">
        <v>492</v>
      </c>
      <c r="B34" s="9" t="s">
        <v>13</v>
      </c>
      <c r="C34" s="3">
        <v>199487</v>
      </c>
      <c r="D34" s="3">
        <v>7600</v>
      </c>
      <c r="E34" s="3">
        <v>700</v>
      </c>
      <c r="F34" s="6">
        <v>9.2105263157894732E-2</v>
      </c>
      <c r="G34" s="3">
        <v>199487</v>
      </c>
      <c r="H34" s="102">
        <v>52473.65</v>
      </c>
      <c r="I34" s="6">
        <v>0.26304295518003679</v>
      </c>
    </row>
    <row r="35" spans="1:9" x14ac:dyDescent="0.25">
      <c r="A35" s="23" t="s">
        <v>492</v>
      </c>
      <c r="B35" s="9" t="s">
        <v>8</v>
      </c>
      <c r="C35" s="3">
        <v>97642000</v>
      </c>
      <c r="D35" s="3">
        <v>54893914</v>
      </c>
      <c r="E35" s="3">
        <v>12301561.24</v>
      </c>
      <c r="F35" s="6">
        <v>0.22409699625353732</v>
      </c>
      <c r="G35" s="3">
        <v>59437775</v>
      </c>
      <c r="H35" s="102">
        <v>15991513.689999999</v>
      </c>
      <c r="I35" s="6">
        <v>0.26904630413907654</v>
      </c>
    </row>
    <row r="36" spans="1:9" x14ac:dyDescent="0.25">
      <c r="A36" s="23" t="s">
        <v>492</v>
      </c>
      <c r="B36" s="9" t="s">
        <v>9</v>
      </c>
      <c r="C36" s="3">
        <v>517677</v>
      </c>
      <c r="D36" s="3">
        <v>760</v>
      </c>
      <c r="E36" s="3">
        <v>13</v>
      </c>
      <c r="F36" s="6">
        <v>1.7105263157894738E-2</v>
      </c>
      <c r="G36" s="3">
        <v>517677</v>
      </c>
      <c r="H36" s="102">
        <v>154445.63</v>
      </c>
      <c r="I36" s="6">
        <v>0.29834361967018047</v>
      </c>
    </row>
    <row r="37" spans="1:9" x14ac:dyDescent="0.25">
      <c r="A37" s="23" t="s">
        <v>492</v>
      </c>
      <c r="B37" s="9" t="s">
        <v>10</v>
      </c>
      <c r="C37" s="62">
        <v>35648454</v>
      </c>
      <c r="D37" s="62">
        <v>9648454</v>
      </c>
      <c r="E37" s="62">
        <v>1784891.89</v>
      </c>
      <c r="F37" s="7">
        <v>0.18499252730022861</v>
      </c>
      <c r="G37" s="62">
        <v>13009433</v>
      </c>
      <c r="H37" s="103">
        <v>3431250.94</v>
      </c>
      <c r="I37" s="7">
        <v>0.26375099821798537</v>
      </c>
    </row>
    <row r="38" spans="1:9" s="1" customFormat="1" x14ac:dyDescent="0.25">
      <c r="A38" s="68" t="s">
        <v>492</v>
      </c>
      <c r="B38" s="71" t="s">
        <v>491</v>
      </c>
      <c r="C38" s="4">
        <v>134007618</v>
      </c>
      <c r="D38" s="4">
        <v>64550728</v>
      </c>
      <c r="E38" s="4">
        <v>14087166.130000001</v>
      </c>
      <c r="F38" s="5">
        <v>0.21823403959131182</v>
      </c>
      <c r="G38" s="4">
        <v>73164372</v>
      </c>
      <c r="H38" s="104">
        <v>19629683.91</v>
      </c>
      <c r="I38" s="5">
        <v>0.26829566595610227</v>
      </c>
    </row>
    <row r="39" spans="1:9" s="1" customFormat="1" x14ac:dyDescent="0.25">
      <c r="A39" s="68" t="s">
        <v>11</v>
      </c>
      <c r="B39" s="28" t="s">
        <v>11</v>
      </c>
      <c r="C39" s="66">
        <v>6252841</v>
      </c>
      <c r="D39" s="66">
        <v>3695076</v>
      </c>
      <c r="E39" s="66">
        <v>5913.18</v>
      </c>
      <c r="F39" s="67">
        <v>1.600286435245175E-3</v>
      </c>
      <c r="G39" s="66">
        <v>6252841</v>
      </c>
      <c r="H39" s="101">
        <v>2276603.46</v>
      </c>
      <c r="I39" s="67">
        <v>0.36409105237123413</v>
      </c>
    </row>
    <row r="40" spans="1:9" s="1" customFormat="1" x14ac:dyDescent="0.25">
      <c r="A40" s="68" t="s">
        <v>14</v>
      </c>
      <c r="B40" s="68" t="s">
        <v>14</v>
      </c>
      <c r="C40" s="66">
        <v>27529791</v>
      </c>
      <c r="D40" s="66">
        <v>18365790</v>
      </c>
      <c r="E40" s="66">
        <v>14736671.77</v>
      </c>
      <c r="F40" s="67">
        <v>0.80239792407514188</v>
      </c>
      <c r="G40" s="66">
        <v>18714460</v>
      </c>
      <c r="H40" s="101">
        <v>5527433.04</v>
      </c>
      <c r="I40" s="67">
        <v>0.29535626675843174</v>
      </c>
    </row>
    <row r="41" spans="1:9" s="1" customFormat="1" x14ac:dyDescent="0.25">
      <c r="A41" s="74" t="s">
        <v>379</v>
      </c>
      <c r="B41" s="75" t="s">
        <v>379</v>
      </c>
      <c r="C41" s="66">
        <v>9765751</v>
      </c>
      <c r="D41" s="66">
        <v>6904463</v>
      </c>
      <c r="E41" s="66">
        <v>5742601</v>
      </c>
      <c r="F41" s="67">
        <v>0.83172304638318717</v>
      </c>
      <c r="G41" s="66">
        <v>7015899</v>
      </c>
      <c r="H41" s="101">
        <v>2937148.76</v>
      </c>
      <c r="I41" s="67">
        <v>0.41864182480392031</v>
      </c>
    </row>
    <row r="42" spans="1:9" x14ac:dyDescent="0.25">
      <c r="A42" s="77" t="s">
        <v>495</v>
      </c>
      <c r="B42" s="32" t="s">
        <v>382</v>
      </c>
      <c r="C42" s="3">
        <v>2152011</v>
      </c>
      <c r="D42" s="3">
        <v>1236961</v>
      </c>
      <c r="E42" s="3">
        <v>221230.59</v>
      </c>
      <c r="F42" s="6">
        <v>0.17885009309105138</v>
      </c>
      <c r="G42" s="3">
        <v>1240860</v>
      </c>
      <c r="H42" s="102">
        <v>304865.53999999998</v>
      </c>
      <c r="I42" s="6">
        <v>0.24568890930483694</v>
      </c>
    </row>
    <row r="43" spans="1:9" x14ac:dyDescent="0.25">
      <c r="A43" s="77" t="s">
        <v>495</v>
      </c>
      <c r="B43" s="32" t="s">
        <v>383</v>
      </c>
      <c r="C43" s="3">
        <v>1244741</v>
      </c>
      <c r="D43" s="3">
        <v>724018</v>
      </c>
      <c r="E43" s="3">
        <v>191008.59</v>
      </c>
      <c r="F43" s="6">
        <v>0.2638174603393838</v>
      </c>
      <c r="G43" s="3">
        <v>1048416</v>
      </c>
      <c r="H43" s="102">
        <v>213859.32</v>
      </c>
      <c r="I43" s="6">
        <v>0.20398326618441534</v>
      </c>
    </row>
    <row r="44" spans="1:9" x14ac:dyDescent="0.25">
      <c r="A44" s="77" t="s">
        <v>495</v>
      </c>
      <c r="B44" s="32" t="s">
        <v>384</v>
      </c>
      <c r="C44" s="3">
        <v>44590670</v>
      </c>
      <c r="D44" s="3">
        <v>31200061</v>
      </c>
      <c r="E44" s="3">
        <v>4845795.16</v>
      </c>
      <c r="F44" s="6">
        <v>0.15531364377781184</v>
      </c>
      <c r="G44" s="3">
        <v>5435715</v>
      </c>
      <c r="H44" s="102">
        <v>1141846.1399999999</v>
      </c>
      <c r="I44" s="6">
        <v>0.21006365123999324</v>
      </c>
    </row>
    <row r="45" spans="1:9" x14ac:dyDescent="0.25">
      <c r="A45" s="77" t="s">
        <v>495</v>
      </c>
      <c r="B45" s="30" t="s">
        <v>458</v>
      </c>
      <c r="C45" s="62">
        <v>119980091</v>
      </c>
      <c r="D45" s="62">
        <v>47267278</v>
      </c>
      <c r="E45" s="62">
        <v>3450254.53</v>
      </c>
      <c r="F45" s="7">
        <v>7.2994567827662935E-2</v>
      </c>
      <c r="G45" s="62">
        <v>50031429</v>
      </c>
      <c r="H45" s="103">
        <v>5196451.1399999997</v>
      </c>
      <c r="I45" s="7">
        <v>0.10386373613274168</v>
      </c>
    </row>
    <row r="46" spans="1:9" s="1" customFormat="1" x14ac:dyDescent="0.25">
      <c r="A46" s="76" t="s">
        <v>495</v>
      </c>
      <c r="B46" s="87" t="s">
        <v>493</v>
      </c>
      <c r="C46" s="4">
        <v>167967513</v>
      </c>
      <c r="D46" s="4">
        <v>80428318</v>
      </c>
      <c r="E46" s="4">
        <v>8708288.8699999992</v>
      </c>
      <c r="F46" s="5">
        <v>0.10827391504071986</v>
      </c>
      <c r="G46" s="4">
        <v>57756420</v>
      </c>
      <c r="H46" s="104">
        <v>6857022.1399999997</v>
      </c>
      <c r="I46" s="5">
        <v>0.11872311580253762</v>
      </c>
    </row>
    <row r="47" spans="1:9" x14ac:dyDescent="0.25">
      <c r="A47" s="25" t="s">
        <v>368</v>
      </c>
      <c r="B47" s="30" t="s">
        <v>369</v>
      </c>
      <c r="C47" s="3">
        <v>25796436</v>
      </c>
      <c r="D47" s="3">
        <v>5552999</v>
      </c>
      <c r="E47" s="3">
        <v>3725049.96</v>
      </c>
      <c r="F47" s="6">
        <v>0.670817689684439</v>
      </c>
      <c r="G47" s="3">
        <v>12675682</v>
      </c>
      <c r="H47" s="102">
        <v>2765591.57</v>
      </c>
      <c r="I47" s="6">
        <v>0.2181808892018591</v>
      </c>
    </row>
    <row r="48" spans="1:9" x14ac:dyDescent="0.25">
      <c r="A48" s="25" t="s">
        <v>368</v>
      </c>
      <c r="B48" s="30" t="s">
        <v>370</v>
      </c>
      <c r="C48" s="3">
        <v>13206005</v>
      </c>
      <c r="D48" s="3">
        <v>4443319</v>
      </c>
      <c r="E48" s="3">
        <v>3172558.45</v>
      </c>
      <c r="F48" s="6">
        <v>0.71400645553470277</v>
      </c>
      <c r="G48" s="3">
        <v>9650530</v>
      </c>
      <c r="H48" s="102">
        <v>3572938.37</v>
      </c>
      <c r="I48" s="6">
        <v>0.37023234682447492</v>
      </c>
    </row>
    <row r="49" spans="1:9" x14ac:dyDescent="0.25">
      <c r="A49" s="25" t="s">
        <v>368</v>
      </c>
      <c r="B49" s="30" t="s">
        <v>371</v>
      </c>
      <c r="C49" s="3">
        <v>21069130</v>
      </c>
      <c r="D49" s="3">
        <v>10948853</v>
      </c>
      <c r="E49" s="3">
        <v>6192911.1299999999</v>
      </c>
      <c r="F49" s="6">
        <v>0.56562190852320327</v>
      </c>
      <c r="G49" s="3">
        <v>15875762</v>
      </c>
      <c r="H49" s="102">
        <v>4627918.9000000004</v>
      </c>
      <c r="I49" s="6">
        <v>0.29150845798771741</v>
      </c>
    </row>
    <row r="50" spans="1:9" ht="16.5" customHeight="1" x14ac:dyDescent="0.25">
      <c r="A50" s="25" t="s">
        <v>368</v>
      </c>
      <c r="B50" s="30" t="s">
        <v>372</v>
      </c>
      <c r="C50" s="3">
        <v>12230398</v>
      </c>
      <c r="D50" s="3">
        <v>5515945</v>
      </c>
      <c r="E50" s="3">
        <v>4586601.78</v>
      </c>
      <c r="F50" s="6">
        <v>0.83151695312407947</v>
      </c>
      <c r="G50" s="3">
        <v>3831781</v>
      </c>
      <c r="H50" s="102">
        <v>562022.75</v>
      </c>
      <c r="I50" s="6">
        <v>0.14667402703860163</v>
      </c>
    </row>
    <row r="51" spans="1:9" x14ac:dyDescent="0.25">
      <c r="A51" s="25" t="s">
        <v>368</v>
      </c>
      <c r="B51" s="30" t="s">
        <v>373</v>
      </c>
      <c r="C51" s="3">
        <v>9655424</v>
      </c>
      <c r="D51" s="3">
        <v>9088698</v>
      </c>
      <c r="E51" s="3">
        <v>7648366.8300000001</v>
      </c>
      <c r="F51" s="6">
        <v>0.8415250270170711</v>
      </c>
      <c r="G51" s="3">
        <v>475</v>
      </c>
      <c r="H51" s="102">
        <v>350</v>
      </c>
      <c r="I51" s="6">
        <v>0.73684210526315785</v>
      </c>
    </row>
    <row r="52" spans="1:9" x14ac:dyDescent="0.25">
      <c r="A52" s="25" t="s">
        <v>368</v>
      </c>
      <c r="B52" s="30" t="s">
        <v>374</v>
      </c>
      <c r="C52" s="62">
        <v>423492</v>
      </c>
      <c r="D52" s="62">
        <v>0</v>
      </c>
      <c r="E52" s="62">
        <v>2558.79</v>
      </c>
      <c r="F52" s="7" t="s">
        <v>658</v>
      </c>
      <c r="G52" s="62">
        <v>290000</v>
      </c>
      <c r="H52" s="103">
        <v>0</v>
      </c>
      <c r="I52" s="7">
        <v>0</v>
      </c>
    </row>
    <row r="53" spans="1:9" s="1" customFormat="1" x14ac:dyDescent="0.25">
      <c r="A53" s="70" t="s">
        <v>368</v>
      </c>
      <c r="B53" s="73" t="s">
        <v>494</v>
      </c>
      <c r="C53" s="4">
        <v>82380885</v>
      </c>
      <c r="D53" s="4">
        <v>35549814</v>
      </c>
      <c r="E53" s="4">
        <v>25328046.939999998</v>
      </c>
      <c r="F53" s="5">
        <v>0.71246637014753433</v>
      </c>
      <c r="G53" s="4">
        <v>42324230</v>
      </c>
      <c r="H53" s="104">
        <v>11528821.59</v>
      </c>
      <c r="I53" s="5">
        <v>0.27239294347469523</v>
      </c>
    </row>
    <row r="54" spans="1:9" x14ac:dyDescent="0.25">
      <c r="A54" s="25" t="s">
        <v>385</v>
      </c>
      <c r="B54" s="30" t="s">
        <v>266</v>
      </c>
      <c r="C54" s="3">
        <v>2847332</v>
      </c>
      <c r="D54" s="3">
        <v>1197332</v>
      </c>
      <c r="E54" s="3">
        <v>371571.25</v>
      </c>
      <c r="F54" s="6">
        <v>0.31033268132815295</v>
      </c>
      <c r="G54" s="3">
        <v>1835910</v>
      </c>
      <c r="H54" s="102">
        <v>306574.49</v>
      </c>
      <c r="I54" s="6">
        <v>0.16698775539105948</v>
      </c>
    </row>
    <row r="55" spans="1:9" x14ac:dyDescent="0.25">
      <c r="A55" s="25" t="s">
        <v>385</v>
      </c>
      <c r="B55" s="30" t="s">
        <v>386</v>
      </c>
      <c r="C55" s="3">
        <v>1466250</v>
      </c>
      <c r="D55" s="3">
        <v>726750</v>
      </c>
      <c r="E55" s="3">
        <v>107700.79</v>
      </c>
      <c r="F55" s="6">
        <v>0.14819510147918816</v>
      </c>
      <c r="G55" s="3">
        <v>573439</v>
      </c>
      <c r="H55" s="102">
        <v>113973.59</v>
      </c>
      <c r="I55" s="6">
        <v>0.19875451442960804</v>
      </c>
    </row>
    <row r="56" spans="1:9" x14ac:dyDescent="0.25">
      <c r="A56" s="25" t="s">
        <v>385</v>
      </c>
      <c r="B56" s="30" t="s">
        <v>387</v>
      </c>
      <c r="C56" s="3">
        <v>12264457</v>
      </c>
      <c r="D56" s="3">
        <v>4599662</v>
      </c>
      <c r="E56" s="3">
        <v>1029122.84</v>
      </c>
      <c r="F56" s="6">
        <v>0.22373879645939201</v>
      </c>
      <c r="G56" s="3">
        <v>7394078</v>
      </c>
      <c r="H56" s="102">
        <v>1370951.69</v>
      </c>
      <c r="I56" s="6">
        <v>0.18541212170063665</v>
      </c>
    </row>
    <row r="57" spans="1:9" x14ac:dyDescent="0.25">
      <c r="A57" s="25" t="s">
        <v>385</v>
      </c>
      <c r="B57" s="30" t="s">
        <v>388</v>
      </c>
      <c r="C57" s="3">
        <v>788801</v>
      </c>
      <c r="D57" s="3">
        <v>242012</v>
      </c>
      <c r="E57" s="3">
        <v>85805.54</v>
      </c>
      <c r="F57" s="6">
        <v>0.35455076607771513</v>
      </c>
      <c r="G57" s="3">
        <v>788801</v>
      </c>
      <c r="H57" s="102">
        <v>187815.54</v>
      </c>
      <c r="I57" s="6">
        <v>0.23810256325739954</v>
      </c>
    </row>
    <row r="58" spans="1:9" x14ac:dyDescent="0.25">
      <c r="A58" s="25" t="s">
        <v>385</v>
      </c>
      <c r="B58" s="30" t="s">
        <v>389</v>
      </c>
      <c r="C58" s="3">
        <v>0</v>
      </c>
      <c r="D58" s="3">
        <v>0</v>
      </c>
      <c r="E58" s="3">
        <v>0</v>
      </c>
      <c r="F58" s="6" t="s">
        <v>658</v>
      </c>
      <c r="G58" s="3">
        <v>0</v>
      </c>
      <c r="H58" s="102">
        <v>614.76</v>
      </c>
      <c r="I58" s="6" t="s">
        <v>658</v>
      </c>
    </row>
    <row r="59" spans="1:9" x14ac:dyDescent="0.25">
      <c r="A59" s="25" t="s">
        <v>385</v>
      </c>
      <c r="B59" s="30" t="s">
        <v>390</v>
      </c>
      <c r="C59" s="3">
        <v>267514</v>
      </c>
      <c r="D59" s="3">
        <v>78662</v>
      </c>
      <c r="E59" s="3">
        <v>5905.51</v>
      </c>
      <c r="F59" s="6">
        <v>7.5074495944674691E-2</v>
      </c>
      <c r="G59" s="3">
        <v>189764</v>
      </c>
      <c r="H59" s="102">
        <v>31554.69</v>
      </c>
      <c r="I59" s="6">
        <v>0.16628385784448049</v>
      </c>
    </row>
    <row r="60" spans="1:9" x14ac:dyDescent="0.25">
      <c r="A60" s="25" t="s">
        <v>385</v>
      </c>
      <c r="B60" s="30" t="s">
        <v>391</v>
      </c>
      <c r="C60" s="3">
        <v>1213850</v>
      </c>
      <c r="D60" s="3">
        <v>273850</v>
      </c>
      <c r="E60" s="3">
        <v>95902.48</v>
      </c>
      <c r="F60" s="6">
        <v>0.35020076684316231</v>
      </c>
      <c r="G60" s="3">
        <v>360</v>
      </c>
      <c r="H60" s="102">
        <v>0</v>
      </c>
      <c r="I60" s="6">
        <v>0</v>
      </c>
    </row>
    <row r="61" spans="1:9" x14ac:dyDescent="0.25">
      <c r="A61" s="25" t="s">
        <v>385</v>
      </c>
      <c r="B61" s="30" t="s">
        <v>392</v>
      </c>
      <c r="C61" s="3">
        <v>30144379</v>
      </c>
      <c r="D61" s="3">
        <v>11049129</v>
      </c>
      <c r="E61" s="3">
        <v>4029342.47</v>
      </c>
      <c r="F61" s="6">
        <v>0.36467512235579835</v>
      </c>
      <c r="G61" s="3">
        <v>30106351</v>
      </c>
      <c r="H61" s="102">
        <v>0</v>
      </c>
      <c r="I61" s="6">
        <v>0</v>
      </c>
    </row>
    <row r="62" spans="1:9" x14ac:dyDescent="0.25">
      <c r="A62" s="25" t="s">
        <v>385</v>
      </c>
      <c r="B62" s="30" t="s">
        <v>393</v>
      </c>
      <c r="C62" s="3">
        <v>413200</v>
      </c>
      <c r="D62" s="3">
        <v>145700</v>
      </c>
      <c r="E62" s="3">
        <v>50550.92</v>
      </c>
      <c r="F62" s="6">
        <v>0.34695209334248456</v>
      </c>
      <c r="G62" s="3">
        <v>59564</v>
      </c>
      <c r="H62" s="102">
        <v>0</v>
      </c>
      <c r="I62" s="6">
        <v>0</v>
      </c>
    </row>
    <row r="63" spans="1:9" x14ac:dyDescent="0.25">
      <c r="A63" s="25" t="s">
        <v>385</v>
      </c>
      <c r="B63" s="30" t="s">
        <v>394</v>
      </c>
      <c r="C63" s="3">
        <v>422475</v>
      </c>
      <c r="D63" s="3">
        <v>104975</v>
      </c>
      <c r="E63" s="3">
        <v>47550.02</v>
      </c>
      <c r="F63" s="6">
        <v>0.45296518218623477</v>
      </c>
      <c r="G63" s="3">
        <v>60321</v>
      </c>
      <c r="H63" s="102">
        <v>0</v>
      </c>
      <c r="I63" s="6">
        <v>0</v>
      </c>
    </row>
    <row r="64" spans="1:9" x14ac:dyDescent="0.25">
      <c r="A64" s="25" t="s">
        <v>385</v>
      </c>
      <c r="B64" s="30" t="s">
        <v>395</v>
      </c>
      <c r="C64" s="3">
        <v>173953</v>
      </c>
      <c r="D64" s="3">
        <v>159068</v>
      </c>
      <c r="E64" s="3">
        <v>61048.39</v>
      </c>
      <c r="F64" s="6">
        <v>0.38378800261523371</v>
      </c>
      <c r="G64" s="3">
        <v>320</v>
      </c>
      <c r="H64" s="102">
        <v>0</v>
      </c>
      <c r="I64" s="6">
        <v>0</v>
      </c>
    </row>
    <row r="65" spans="1:9" x14ac:dyDescent="0.25">
      <c r="A65" s="25" t="s">
        <v>385</v>
      </c>
      <c r="B65" s="30" t="s">
        <v>396</v>
      </c>
      <c r="C65" s="62">
        <v>11598136</v>
      </c>
      <c r="D65" s="62">
        <v>6445389</v>
      </c>
      <c r="E65" s="62">
        <v>3412038.24</v>
      </c>
      <c r="F65" s="7">
        <v>0.52937661947168746</v>
      </c>
      <c r="G65" s="62">
        <v>4330061</v>
      </c>
      <c r="H65" s="103">
        <v>0</v>
      </c>
      <c r="I65" s="7">
        <v>0</v>
      </c>
    </row>
    <row r="66" spans="1:9" s="1" customFormat="1" x14ac:dyDescent="0.25">
      <c r="A66" s="70" t="s">
        <v>385</v>
      </c>
      <c r="B66" s="73" t="s">
        <v>496</v>
      </c>
      <c r="C66" s="4">
        <v>61600347</v>
      </c>
      <c r="D66" s="4">
        <v>25022529</v>
      </c>
      <c r="E66" s="4">
        <v>9296538.4499999993</v>
      </c>
      <c r="F66" s="5">
        <v>0.37152673296931732</v>
      </c>
      <c r="G66" s="4">
        <v>45338969</v>
      </c>
      <c r="H66" s="104">
        <v>2011484.76</v>
      </c>
      <c r="I66" s="5">
        <v>4.436547200709394E-2</v>
      </c>
    </row>
    <row r="67" spans="1:9" ht="14.45" customHeight="1" x14ac:dyDescent="0.25">
      <c r="A67" s="23" t="s">
        <v>498</v>
      </c>
      <c r="B67" s="9" t="s">
        <v>479</v>
      </c>
      <c r="C67" s="3">
        <v>1221752</v>
      </c>
      <c r="D67" s="3">
        <v>288990</v>
      </c>
      <c r="E67" s="3">
        <v>61169.919999999998</v>
      </c>
      <c r="F67" s="6">
        <v>0.21166794698778504</v>
      </c>
      <c r="G67" s="3">
        <v>1221752</v>
      </c>
      <c r="H67" s="102">
        <v>269978.93</v>
      </c>
      <c r="I67" s="6">
        <v>0.22097686764580701</v>
      </c>
    </row>
    <row r="68" spans="1:9" x14ac:dyDescent="0.25">
      <c r="A68" s="23" t="s">
        <v>498</v>
      </c>
      <c r="B68" s="9" t="s">
        <v>480</v>
      </c>
      <c r="C68" s="3">
        <v>2133164</v>
      </c>
      <c r="D68" s="3">
        <v>147900</v>
      </c>
      <c r="E68" s="3">
        <v>24770</v>
      </c>
      <c r="F68" s="6">
        <v>0.16747802569303583</v>
      </c>
      <c r="G68" s="3">
        <v>2133164</v>
      </c>
      <c r="H68" s="102">
        <v>929869.35</v>
      </c>
      <c r="I68" s="6">
        <v>0.43591085823687253</v>
      </c>
    </row>
    <row r="69" spans="1:9" x14ac:dyDescent="0.25">
      <c r="A69" s="23" t="s">
        <v>498</v>
      </c>
      <c r="B69" s="9" t="s">
        <v>481</v>
      </c>
      <c r="C69" s="3">
        <v>652354</v>
      </c>
      <c r="D69" s="3">
        <v>3690</v>
      </c>
      <c r="E69" s="3">
        <v>610</v>
      </c>
      <c r="F69" s="6">
        <v>0.16531165311653118</v>
      </c>
      <c r="G69" s="3">
        <v>652354</v>
      </c>
      <c r="H69" s="102">
        <v>155232.98000000001</v>
      </c>
      <c r="I69" s="6">
        <v>0.23795819447723171</v>
      </c>
    </row>
    <row r="70" spans="1:9" x14ac:dyDescent="0.25">
      <c r="A70" s="23" t="s">
        <v>498</v>
      </c>
      <c r="B70" s="9" t="s">
        <v>482</v>
      </c>
      <c r="C70" s="62">
        <v>10000</v>
      </c>
      <c r="D70" s="62">
        <v>0</v>
      </c>
      <c r="E70" s="62">
        <v>0</v>
      </c>
      <c r="F70" s="7" t="s">
        <v>658</v>
      </c>
      <c r="G70" s="62">
        <v>10000</v>
      </c>
      <c r="H70" s="103">
        <v>1335.79</v>
      </c>
      <c r="I70" s="7">
        <v>0.133579</v>
      </c>
    </row>
    <row r="71" spans="1:9" s="1" customFormat="1" x14ac:dyDescent="0.25">
      <c r="A71" s="68" t="s">
        <v>478</v>
      </c>
      <c r="B71" s="71" t="s">
        <v>497</v>
      </c>
      <c r="C71" s="4">
        <v>4017270</v>
      </c>
      <c r="D71" s="4">
        <v>440580</v>
      </c>
      <c r="E71" s="4">
        <v>86549.92</v>
      </c>
      <c r="F71" s="5">
        <v>0.19644541286485995</v>
      </c>
      <c r="G71" s="4">
        <v>4017270</v>
      </c>
      <c r="H71" s="104">
        <v>1356417.05</v>
      </c>
      <c r="I71" s="5">
        <v>0.3376464738491563</v>
      </c>
    </row>
    <row r="72" spans="1:9" x14ac:dyDescent="0.25">
      <c r="A72" s="23" t="s">
        <v>15</v>
      </c>
      <c r="B72" s="9" t="s">
        <v>16</v>
      </c>
      <c r="C72" s="3">
        <v>1390172</v>
      </c>
      <c r="D72" s="3">
        <v>337052</v>
      </c>
      <c r="E72" s="3">
        <v>27124.05</v>
      </c>
      <c r="F72" s="6">
        <v>8.0474377840807951E-2</v>
      </c>
      <c r="G72" s="3">
        <v>1390172</v>
      </c>
      <c r="H72" s="102">
        <v>329115.68</v>
      </c>
      <c r="I72" s="6">
        <v>0.23674457549137803</v>
      </c>
    </row>
    <row r="73" spans="1:9" x14ac:dyDescent="0.25">
      <c r="A73" s="23" t="s">
        <v>15</v>
      </c>
      <c r="B73" s="9" t="s">
        <v>17</v>
      </c>
      <c r="C73" s="3">
        <v>6622752</v>
      </c>
      <c r="D73" s="3">
        <v>4057716</v>
      </c>
      <c r="E73" s="3">
        <v>417206.39</v>
      </c>
      <c r="F73" s="6">
        <v>0.10281803605772312</v>
      </c>
      <c r="G73" s="3">
        <v>6613992</v>
      </c>
      <c r="H73" s="102">
        <v>2672109.2799999998</v>
      </c>
      <c r="I73" s="6">
        <v>0.40400854431030453</v>
      </c>
    </row>
    <row r="74" spans="1:9" ht="14.45" customHeight="1" x14ac:dyDescent="0.25">
      <c r="A74" s="23" t="s">
        <v>15</v>
      </c>
      <c r="B74" s="9" t="s">
        <v>18</v>
      </c>
      <c r="C74" s="3">
        <v>94784799</v>
      </c>
      <c r="D74" s="3">
        <v>45549022</v>
      </c>
      <c r="E74" s="3">
        <v>1458619.49</v>
      </c>
      <c r="F74" s="6">
        <v>3.2023069342740226E-2</v>
      </c>
      <c r="G74" s="3">
        <v>13460342</v>
      </c>
      <c r="H74" s="102">
        <v>1163270.71</v>
      </c>
      <c r="I74" s="6">
        <v>8.6422076794185468E-2</v>
      </c>
    </row>
    <row r="75" spans="1:9" x14ac:dyDescent="0.25">
      <c r="A75" s="23" t="s">
        <v>15</v>
      </c>
      <c r="B75" s="9" t="s">
        <v>19</v>
      </c>
      <c r="C75" s="3">
        <v>41335671</v>
      </c>
      <c r="D75" s="3">
        <v>17192325</v>
      </c>
      <c r="E75" s="3">
        <v>5912837.7000000002</v>
      </c>
      <c r="F75" s="6">
        <v>0.3439230994062758</v>
      </c>
      <c r="G75" s="3">
        <v>37387179</v>
      </c>
      <c r="H75" s="102">
        <v>9546057.9900000002</v>
      </c>
      <c r="I75" s="6">
        <v>0.25532972118597125</v>
      </c>
    </row>
    <row r="76" spans="1:9" x14ac:dyDescent="0.25">
      <c r="A76" s="23" t="s">
        <v>15</v>
      </c>
      <c r="B76" s="9" t="s">
        <v>20</v>
      </c>
      <c r="C76" s="3">
        <v>2382634</v>
      </c>
      <c r="D76" s="3">
        <v>1147520</v>
      </c>
      <c r="E76" s="3">
        <v>428183.87</v>
      </c>
      <c r="F76" s="6">
        <v>0.37313848124651422</v>
      </c>
      <c r="G76" s="3">
        <v>1833404</v>
      </c>
      <c r="H76" s="102">
        <v>391562.7</v>
      </c>
      <c r="I76" s="6">
        <v>0.21357142233790261</v>
      </c>
    </row>
    <row r="77" spans="1:9" x14ac:dyDescent="0.25">
      <c r="A77" s="23" t="s">
        <v>15</v>
      </c>
      <c r="B77" s="9" t="s">
        <v>12</v>
      </c>
      <c r="C77" s="62">
        <v>12793414</v>
      </c>
      <c r="D77" s="62">
        <v>1078699</v>
      </c>
      <c r="E77" s="62">
        <v>31456.29</v>
      </c>
      <c r="F77" s="7">
        <v>2.9161323038215482E-2</v>
      </c>
      <c r="G77" s="62">
        <v>7889497</v>
      </c>
      <c r="H77" s="103">
        <v>3466017.26</v>
      </c>
      <c r="I77" s="7">
        <v>0.4393204357641558</v>
      </c>
    </row>
    <row r="78" spans="1:9" s="1" customFormat="1" x14ac:dyDescent="0.25">
      <c r="A78" s="68" t="s">
        <v>15</v>
      </c>
      <c r="B78" s="71" t="s">
        <v>499</v>
      </c>
      <c r="C78" s="4">
        <v>159309442</v>
      </c>
      <c r="D78" s="4">
        <v>69362334</v>
      </c>
      <c r="E78" s="4">
        <v>8275427.79</v>
      </c>
      <c r="F78" s="5">
        <v>0.11930722789691593</v>
      </c>
      <c r="G78" s="4">
        <v>68574586</v>
      </c>
      <c r="H78" s="104">
        <v>17568133.619999997</v>
      </c>
      <c r="I78" s="5">
        <v>0.25619015213595309</v>
      </c>
    </row>
    <row r="79" spans="1:9" x14ac:dyDescent="0.25">
      <c r="A79" s="23" t="s">
        <v>21</v>
      </c>
      <c r="B79" s="29" t="s">
        <v>397</v>
      </c>
      <c r="C79" s="3">
        <v>87186963</v>
      </c>
      <c r="D79" s="3">
        <v>25632223</v>
      </c>
      <c r="E79" s="3">
        <v>24656150.25</v>
      </c>
      <c r="F79" s="6">
        <v>0.96192008980258947</v>
      </c>
      <c r="G79" s="3">
        <v>35194437</v>
      </c>
      <c r="H79" s="102">
        <v>10255153.83</v>
      </c>
      <c r="I79" s="6">
        <v>0.29138564796476218</v>
      </c>
    </row>
    <row r="80" spans="1:9" x14ac:dyDescent="0.25">
      <c r="A80" s="23" t="s">
        <v>21</v>
      </c>
      <c r="B80" s="29" t="s">
        <v>398</v>
      </c>
      <c r="C80" s="62">
        <v>18796215</v>
      </c>
      <c r="D80" s="62">
        <v>12859442</v>
      </c>
      <c r="E80" s="62">
        <v>13094998.640000001</v>
      </c>
      <c r="F80" s="7">
        <v>1.0183177963709469</v>
      </c>
      <c r="G80" s="62">
        <v>13441101</v>
      </c>
      <c r="H80" s="103">
        <v>13376726.43</v>
      </c>
      <c r="I80" s="7">
        <v>0.99521061779090858</v>
      </c>
    </row>
    <row r="81" spans="1:9" s="1" customFormat="1" x14ac:dyDescent="0.25">
      <c r="A81" s="68" t="s">
        <v>21</v>
      </c>
      <c r="B81" s="73" t="s">
        <v>500</v>
      </c>
      <c r="C81" s="4">
        <v>105983178</v>
      </c>
      <c r="D81" s="4">
        <v>38491665</v>
      </c>
      <c r="E81" s="4">
        <v>37751148.890000001</v>
      </c>
      <c r="F81" s="5">
        <v>0.98076165034689977</v>
      </c>
      <c r="G81" s="4">
        <v>48635538</v>
      </c>
      <c r="H81" s="104">
        <v>23631880.259999998</v>
      </c>
      <c r="I81" s="5">
        <v>0.48589737528964927</v>
      </c>
    </row>
    <row r="82" spans="1:9" s="1" customFormat="1" x14ac:dyDescent="0.25">
      <c r="A82" s="68" t="s">
        <v>471</v>
      </c>
      <c r="B82" s="28" t="s">
        <v>471</v>
      </c>
      <c r="C82" s="66">
        <v>553910</v>
      </c>
      <c r="D82" s="66">
        <v>0</v>
      </c>
      <c r="E82" s="66">
        <v>0</v>
      </c>
      <c r="F82" s="67" t="s">
        <v>658</v>
      </c>
      <c r="G82" s="66">
        <v>330550</v>
      </c>
      <c r="H82" s="101">
        <v>82577.119999999995</v>
      </c>
      <c r="I82" s="67">
        <v>0.24981733474512174</v>
      </c>
    </row>
    <row r="83" spans="1:9" s="1" customFormat="1" x14ac:dyDescent="0.25">
      <c r="A83" s="70" t="s">
        <v>380</v>
      </c>
      <c r="B83" s="78" t="s">
        <v>380</v>
      </c>
      <c r="C83" s="66">
        <v>43112709</v>
      </c>
      <c r="D83" s="66">
        <v>26356735</v>
      </c>
      <c r="E83" s="66">
        <v>1009186.12</v>
      </c>
      <c r="F83" s="67">
        <v>3.8289496783270004E-2</v>
      </c>
      <c r="G83" s="66">
        <v>27519446</v>
      </c>
      <c r="H83" s="101">
        <v>4940556.46</v>
      </c>
      <c r="I83" s="67">
        <v>0.17952964823492448</v>
      </c>
    </row>
    <row r="84" spans="1:9" x14ac:dyDescent="0.25">
      <c r="A84" s="25" t="s">
        <v>399</v>
      </c>
      <c r="B84" s="29" t="s">
        <v>400</v>
      </c>
      <c r="C84" s="3">
        <v>9637445</v>
      </c>
      <c r="D84" s="3">
        <v>5927669</v>
      </c>
      <c r="E84" s="3">
        <v>336763.87</v>
      </c>
      <c r="F84" s="6">
        <v>5.6812192111266674E-2</v>
      </c>
      <c r="G84" s="3">
        <v>9637445</v>
      </c>
      <c r="H84" s="102">
        <v>2986049.05</v>
      </c>
      <c r="I84" s="6">
        <v>0.30983824551009109</v>
      </c>
    </row>
    <row r="85" spans="1:9" x14ac:dyDescent="0.25">
      <c r="A85" s="25" t="s">
        <v>399</v>
      </c>
      <c r="B85" s="29" t="s">
        <v>401</v>
      </c>
      <c r="C85" s="62">
        <v>11499663</v>
      </c>
      <c r="D85" s="62">
        <v>13227941</v>
      </c>
      <c r="E85" s="62">
        <v>5403.52</v>
      </c>
      <c r="F85" s="7">
        <v>4.084929015029626E-4</v>
      </c>
      <c r="G85" s="62">
        <v>9899212</v>
      </c>
      <c r="H85" s="103">
        <v>1963918.11</v>
      </c>
      <c r="I85" s="7">
        <v>0.19839135781716769</v>
      </c>
    </row>
    <row r="86" spans="1:9" s="1" customFormat="1" x14ac:dyDescent="0.25">
      <c r="A86" s="70" t="s">
        <v>399</v>
      </c>
      <c r="B86" s="73" t="s">
        <v>501</v>
      </c>
      <c r="C86" s="4">
        <v>21137108</v>
      </c>
      <c r="D86" s="4">
        <v>19155610</v>
      </c>
      <c r="E86" s="4">
        <v>342167.39</v>
      </c>
      <c r="F86" s="5">
        <v>1.7862515994009065E-2</v>
      </c>
      <c r="G86" s="4">
        <v>19536657</v>
      </c>
      <c r="H86" s="104">
        <v>4949967.16</v>
      </c>
      <c r="I86" s="5">
        <v>0.2533681765513926</v>
      </c>
    </row>
    <row r="87" spans="1:9" x14ac:dyDescent="0.25">
      <c r="A87" s="24" t="s">
        <v>402</v>
      </c>
      <c r="B87" s="33" t="s">
        <v>403</v>
      </c>
      <c r="C87" s="3">
        <v>95162247</v>
      </c>
      <c r="D87" s="3">
        <v>39647405</v>
      </c>
      <c r="E87" s="3">
        <v>9089773.7699999996</v>
      </c>
      <c r="F87" s="6">
        <v>0.22926528911539101</v>
      </c>
      <c r="G87" s="3">
        <v>24309836</v>
      </c>
      <c r="H87" s="102">
        <v>9774152.1400000006</v>
      </c>
      <c r="I87" s="6">
        <v>0.40206573750641511</v>
      </c>
    </row>
    <row r="88" spans="1:9" x14ac:dyDescent="0.25">
      <c r="A88" s="24" t="s">
        <v>402</v>
      </c>
      <c r="B88" s="33" t="s">
        <v>404</v>
      </c>
      <c r="C88" s="62">
        <v>6263705</v>
      </c>
      <c r="D88" s="62">
        <v>4210174</v>
      </c>
      <c r="E88" s="62">
        <v>1030635.32</v>
      </c>
      <c r="F88" s="7">
        <v>0.2447963718364134</v>
      </c>
      <c r="G88" s="62">
        <v>2179558</v>
      </c>
      <c r="H88" s="103">
        <v>871965.34</v>
      </c>
      <c r="I88" s="7">
        <v>0.40006521505736481</v>
      </c>
    </row>
    <row r="89" spans="1:9" s="1" customFormat="1" x14ac:dyDescent="0.25">
      <c r="A89" s="69" t="s">
        <v>402</v>
      </c>
      <c r="B89" s="87" t="s">
        <v>502</v>
      </c>
      <c r="C89" s="4">
        <v>101425952</v>
      </c>
      <c r="D89" s="4">
        <v>43857579</v>
      </c>
      <c r="E89" s="4">
        <v>10120409.09</v>
      </c>
      <c r="F89" s="5">
        <v>0.23075621866861371</v>
      </c>
      <c r="G89" s="4">
        <v>26489394</v>
      </c>
      <c r="H89" s="104">
        <v>10646117.48</v>
      </c>
      <c r="I89" s="5">
        <v>0.40190113371411973</v>
      </c>
    </row>
    <row r="90" spans="1:9" x14ac:dyDescent="0.25">
      <c r="A90" s="26" t="s">
        <v>632</v>
      </c>
      <c r="B90" s="31" t="s">
        <v>630</v>
      </c>
      <c r="C90" s="3">
        <v>864777</v>
      </c>
      <c r="D90" s="3">
        <v>19402</v>
      </c>
      <c r="E90" s="3">
        <v>3582.45</v>
      </c>
      <c r="F90" s="6">
        <v>0.18464333573858363</v>
      </c>
      <c r="G90" s="3">
        <v>860260</v>
      </c>
      <c r="H90" s="102">
        <v>189966.74</v>
      </c>
      <c r="I90" s="6">
        <v>0.22082479715434866</v>
      </c>
    </row>
    <row r="91" spans="1:9" x14ac:dyDescent="0.25">
      <c r="A91" s="26" t="s">
        <v>632</v>
      </c>
      <c r="B91" s="31" t="s">
        <v>381</v>
      </c>
      <c r="C91" s="62">
        <v>73953</v>
      </c>
      <c r="D91" s="62">
        <v>0</v>
      </c>
      <c r="E91" s="62">
        <v>0</v>
      </c>
      <c r="F91" s="7" t="s">
        <v>658</v>
      </c>
      <c r="G91" s="62">
        <v>73953</v>
      </c>
      <c r="H91" s="103">
        <v>17522.71</v>
      </c>
      <c r="I91" s="7">
        <v>0.23694386975511472</v>
      </c>
    </row>
    <row r="92" spans="1:9" s="1" customFormat="1" ht="14.25" customHeight="1" x14ac:dyDescent="0.25">
      <c r="A92" s="79" t="s">
        <v>632</v>
      </c>
      <c r="B92" s="88" t="s">
        <v>631</v>
      </c>
      <c r="C92" s="4">
        <v>938730</v>
      </c>
      <c r="D92" s="4">
        <v>19402</v>
      </c>
      <c r="E92" s="4">
        <v>3582.45</v>
      </c>
      <c r="F92" s="5">
        <v>0.18464333573858363</v>
      </c>
      <c r="G92" s="4">
        <v>934213</v>
      </c>
      <c r="H92" s="104">
        <v>207489.44999999998</v>
      </c>
      <c r="I92" s="5">
        <v>0.22210079500071181</v>
      </c>
    </row>
    <row r="93" spans="1:9" s="1" customFormat="1" x14ac:dyDescent="0.25">
      <c r="A93" s="70" t="s">
        <v>260</v>
      </c>
      <c r="B93" s="78" t="s">
        <v>260</v>
      </c>
      <c r="C93" s="66">
        <v>4542581</v>
      </c>
      <c r="D93" s="66">
        <v>3555853</v>
      </c>
      <c r="E93" s="66">
        <v>141361.07</v>
      </c>
      <c r="F93" s="67">
        <v>3.9754475227181778E-2</v>
      </c>
      <c r="G93" s="66">
        <v>606214</v>
      </c>
      <c r="H93" s="101">
        <v>258954.31</v>
      </c>
      <c r="I93" s="67">
        <v>0.42716649565994846</v>
      </c>
    </row>
    <row r="94" spans="1:9" x14ac:dyDescent="0.25">
      <c r="A94" s="27" t="s">
        <v>472</v>
      </c>
      <c r="B94" s="36" t="s">
        <v>363</v>
      </c>
      <c r="C94" s="3">
        <v>2070000</v>
      </c>
      <c r="D94" s="3">
        <v>0</v>
      </c>
      <c r="E94" s="3">
        <v>0</v>
      </c>
      <c r="F94" s="6" t="s">
        <v>658</v>
      </c>
      <c r="G94" s="3">
        <v>0</v>
      </c>
      <c r="H94" s="102">
        <v>0</v>
      </c>
      <c r="I94" s="6" t="s">
        <v>658</v>
      </c>
    </row>
    <row r="95" spans="1:9" x14ac:dyDescent="0.25">
      <c r="A95" s="27" t="s">
        <v>472</v>
      </c>
      <c r="B95" s="34" t="s">
        <v>252</v>
      </c>
      <c r="C95" s="3">
        <v>5665090</v>
      </c>
      <c r="D95" s="3">
        <v>0</v>
      </c>
      <c r="E95" s="3">
        <v>0</v>
      </c>
      <c r="F95" s="6" t="s">
        <v>658</v>
      </c>
      <c r="G95" s="3">
        <v>0</v>
      </c>
      <c r="H95" s="102">
        <v>0</v>
      </c>
      <c r="I95" s="6" t="s">
        <v>658</v>
      </c>
    </row>
    <row r="96" spans="1:9" x14ac:dyDescent="0.25">
      <c r="A96" s="27" t="s">
        <v>472</v>
      </c>
      <c r="B96" s="34" t="s">
        <v>364</v>
      </c>
      <c r="C96" s="3">
        <v>2078376</v>
      </c>
      <c r="D96" s="3">
        <v>0</v>
      </c>
      <c r="E96" s="3">
        <v>0</v>
      </c>
      <c r="F96" s="6" t="s">
        <v>658</v>
      </c>
      <c r="G96" s="3">
        <v>0</v>
      </c>
      <c r="H96" s="102">
        <v>0</v>
      </c>
      <c r="I96" s="6" t="s">
        <v>658</v>
      </c>
    </row>
    <row r="97" spans="1:9" x14ac:dyDescent="0.25">
      <c r="A97" s="27" t="s">
        <v>472</v>
      </c>
      <c r="B97" s="34" t="s">
        <v>365</v>
      </c>
      <c r="C97" s="3">
        <v>2929244</v>
      </c>
      <c r="D97" s="3">
        <v>0</v>
      </c>
      <c r="E97" s="3">
        <v>0</v>
      </c>
      <c r="F97" s="6" t="s">
        <v>658</v>
      </c>
      <c r="G97" s="3">
        <v>38000</v>
      </c>
      <c r="H97" s="102">
        <v>0</v>
      </c>
      <c r="I97" s="6">
        <v>0</v>
      </c>
    </row>
    <row r="98" spans="1:9" x14ac:dyDescent="0.25">
      <c r="A98" s="27" t="s">
        <v>472</v>
      </c>
      <c r="B98" s="36" t="s">
        <v>366</v>
      </c>
      <c r="C98" s="62">
        <v>130097153</v>
      </c>
      <c r="D98" s="62">
        <v>32135264</v>
      </c>
      <c r="E98" s="62">
        <v>15482075.93</v>
      </c>
      <c r="F98" s="7">
        <v>0.48177839553457535</v>
      </c>
      <c r="G98" s="62">
        <v>13981010</v>
      </c>
      <c r="H98" s="103">
        <v>0</v>
      </c>
      <c r="I98" s="7">
        <v>0</v>
      </c>
    </row>
    <row r="99" spans="1:9" s="1" customFormat="1" x14ac:dyDescent="0.25">
      <c r="A99" s="80" t="s">
        <v>472</v>
      </c>
      <c r="B99" s="89" t="s">
        <v>503</v>
      </c>
      <c r="C99" s="4">
        <v>142839863</v>
      </c>
      <c r="D99" s="4">
        <v>32135264</v>
      </c>
      <c r="E99" s="4">
        <v>15482075.93</v>
      </c>
      <c r="F99" s="5">
        <v>0.48177839553457535</v>
      </c>
      <c r="G99" s="4">
        <v>14019010</v>
      </c>
      <c r="H99" s="104">
        <v>0</v>
      </c>
      <c r="I99" s="5">
        <v>0</v>
      </c>
    </row>
    <row r="100" spans="1:9" x14ac:dyDescent="0.25">
      <c r="A100" s="20" t="s">
        <v>505</v>
      </c>
      <c r="B100" s="34" t="s">
        <v>411</v>
      </c>
      <c r="C100" s="3">
        <v>482716</v>
      </c>
      <c r="D100" s="3">
        <v>6217</v>
      </c>
      <c r="E100" s="3">
        <v>647.41</v>
      </c>
      <c r="F100" s="6">
        <v>0.10413543509731381</v>
      </c>
      <c r="G100" s="3">
        <v>482716</v>
      </c>
      <c r="H100" s="102">
        <v>87996.05</v>
      </c>
      <c r="I100" s="6">
        <v>0.18229362606584409</v>
      </c>
    </row>
    <row r="101" spans="1:9" x14ac:dyDescent="0.25">
      <c r="A101" s="20" t="s">
        <v>505</v>
      </c>
      <c r="B101" s="34" t="s">
        <v>412</v>
      </c>
      <c r="C101" s="3">
        <v>4861197</v>
      </c>
      <c r="D101" s="3">
        <v>2339730</v>
      </c>
      <c r="E101" s="3">
        <v>475811.16</v>
      </c>
      <c r="F101" s="6">
        <v>0.20336156736033645</v>
      </c>
      <c r="G101" s="3">
        <v>4006224</v>
      </c>
      <c r="H101" s="102">
        <v>1625338.38</v>
      </c>
      <c r="I101" s="6">
        <v>0.40570332063309489</v>
      </c>
    </row>
    <row r="102" spans="1:9" x14ac:dyDescent="0.25">
      <c r="A102" s="20" t="s">
        <v>505</v>
      </c>
      <c r="B102" s="34" t="s">
        <v>413</v>
      </c>
      <c r="C102" s="3">
        <v>401474</v>
      </c>
      <c r="D102" s="3">
        <v>158532</v>
      </c>
      <c r="E102" s="3">
        <v>33483.730000000003</v>
      </c>
      <c r="F102" s="6">
        <v>0.21121117503090861</v>
      </c>
      <c r="G102" s="3">
        <v>390837</v>
      </c>
      <c r="H102" s="102">
        <v>193417.79</v>
      </c>
      <c r="I102" s="6">
        <v>0.49488096060506043</v>
      </c>
    </row>
    <row r="103" spans="1:9" x14ac:dyDescent="0.25">
      <c r="A103" s="20" t="s">
        <v>505</v>
      </c>
      <c r="B103" s="34" t="s">
        <v>414</v>
      </c>
      <c r="C103" s="62">
        <v>282827</v>
      </c>
      <c r="D103" s="62">
        <v>282827</v>
      </c>
      <c r="E103" s="62">
        <v>60417.79</v>
      </c>
      <c r="F103" s="7">
        <v>0.2136210121381622</v>
      </c>
      <c r="G103" s="62">
        <v>282827</v>
      </c>
      <c r="H103" s="103">
        <v>54345.83</v>
      </c>
      <c r="I103" s="7">
        <v>0.19215219904747427</v>
      </c>
    </row>
    <row r="104" spans="1:9" s="1" customFormat="1" x14ac:dyDescent="0.25">
      <c r="A104" s="81" t="s">
        <v>505</v>
      </c>
      <c r="B104" s="90" t="s">
        <v>504</v>
      </c>
      <c r="C104" s="4">
        <v>6028214</v>
      </c>
      <c r="D104" s="4">
        <v>2787306</v>
      </c>
      <c r="E104" s="4">
        <v>570360.09</v>
      </c>
      <c r="F104" s="5">
        <v>0.20462772655747161</v>
      </c>
      <c r="G104" s="4">
        <v>5162604</v>
      </c>
      <c r="H104" s="104">
        <v>1961098.05</v>
      </c>
      <c r="I104" s="5">
        <v>0.37986606177812593</v>
      </c>
    </row>
    <row r="105" spans="1:9" hidden="1" x14ac:dyDescent="0.25">
      <c r="A105" s="22"/>
      <c r="B105" s="34" t="s">
        <v>415</v>
      </c>
      <c r="C105" s="3">
        <v>0</v>
      </c>
      <c r="D105" s="3">
        <v>0</v>
      </c>
      <c r="E105" s="3">
        <v>0</v>
      </c>
      <c r="F105" s="6" t="s">
        <v>658</v>
      </c>
      <c r="G105" s="3">
        <v>0</v>
      </c>
      <c r="H105" s="102">
        <v>0</v>
      </c>
      <c r="I105" s="6" t="s">
        <v>658</v>
      </c>
    </row>
    <row r="106" spans="1:9" x14ac:dyDescent="0.25">
      <c r="A106" s="20" t="s">
        <v>473</v>
      </c>
      <c r="B106" s="35" t="s">
        <v>620</v>
      </c>
      <c r="C106" s="3">
        <v>2369445</v>
      </c>
      <c r="D106" s="3">
        <v>2578890</v>
      </c>
      <c r="E106" s="3">
        <v>753338</v>
      </c>
      <c r="F106" s="6">
        <v>0.29211715117744458</v>
      </c>
      <c r="G106" s="3">
        <v>2302066</v>
      </c>
      <c r="H106" s="102">
        <v>552926</v>
      </c>
      <c r="I106" s="6">
        <v>0.2401868582395118</v>
      </c>
    </row>
    <row r="107" spans="1:9" x14ac:dyDescent="0.25">
      <c r="A107" s="20" t="s">
        <v>473</v>
      </c>
      <c r="B107" s="34" t="s">
        <v>633</v>
      </c>
      <c r="C107" s="3">
        <v>4441342</v>
      </c>
      <c r="D107" s="3">
        <v>1196682</v>
      </c>
      <c r="E107" s="3">
        <v>1243972.33</v>
      </c>
      <c r="F107" s="6">
        <v>1.0395178752584229</v>
      </c>
      <c r="G107" s="3">
        <v>761520</v>
      </c>
      <c r="H107" s="102">
        <v>128401.17</v>
      </c>
      <c r="I107" s="6">
        <v>0.16861168452568548</v>
      </c>
    </row>
    <row r="108" spans="1:9" hidden="1" x14ac:dyDescent="0.25">
      <c r="A108" s="20" t="s">
        <v>473</v>
      </c>
      <c r="B108" s="34" t="s">
        <v>416</v>
      </c>
      <c r="C108" s="3">
        <v>0</v>
      </c>
      <c r="D108" s="3">
        <v>0</v>
      </c>
      <c r="E108" s="3">
        <v>0</v>
      </c>
      <c r="F108" s="6" t="s">
        <v>658</v>
      </c>
      <c r="G108" s="3">
        <v>0</v>
      </c>
      <c r="H108" s="102">
        <v>0</v>
      </c>
      <c r="I108" s="6" t="s">
        <v>658</v>
      </c>
    </row>
    <row r="109" spans="1:9" x14ac:dyDescent="0.25">
      <c r="A109" s="20" t="s">
        <v>473</v>
      </c>
      <c r="B109" s="34" t="s">
        <v>417</v>
      </c>
      <c r="C109" s="3">
        <v>3415351</v>
      </c>
      <c r="D109" s="3">
        <v>2915351</v>
      </c>
      <c r="E109" s="3">
        <v>3246527.94</v>
      </c>
      <c r="F109" s="6">
        <v>1.113597621692894</v>
      </c>
      <c r="G109" s="3">
        <v>2181755</v>
      </c>
      <c r="H109" s="102">
        <v>775251.61</v>
      </c>
      <c r="I109" s="6">
        <v>0.35533394446214173</v>
      </c>
    </row>
    <row r="110" spans="1:9" x14ac:dyDescent="0.25">
      <c r="A110" s="20" t="s">
        <v>473</v>
      </c>
      <c r="B110" s="34" t="s">
        <v>418</v>
      </c>
      <c r="C110" s="3">
        <v>2315227</v>
      </c>
      <c r="D110" s="3">
        <v>2312003</v>
      </c>
      <c r="E110" s="3">
        <v>3556</v>
      </c>
      <c r="F110" s="6">
        <v>1.5380602879840554E-3</v>
      </c>
      <c r="G110" s="3">
        <v>2315227</v>
      </c>
      <c r="H110" s="102">
        <v>1205539.9099999999</v>
      </c>
      <c r="I110" s="6">
        <v>0.52070052310205428</v>
      </c>
    </row>
    <row r="111" spans="1:9" x14ac:dyDescent="0.25">
      <c r="A111" s="20" t="s">
        <v>473</v>
      </c>
      <c r="B111" s="35" t="s">
        <v>619</v>
      </c>
      <c r="C111" s="62">
        <v>4525226</v>
      </c>
      <c r="D111" s="62">
        <v>2204587</v>
      </c>
      <c r="E111" s="62">
        <v>1546518</v>
      </c>
      <c r="F111" s="7">
        <v>0.70150009956513393</v>
      </c>
      <c r="G111" s="62">
        <v>2414752</v>
      </c>
      <c r="H111" s="105">
        <v>556560</v>
      </c>
      <c r="I111" s="7">
        <v>0.23048329600720902</v>
      </c>
    </row>
    <row r="112" spans="1:9" s="1" customFormat="1" x14ac:dyDescent="0.25">
      <c r="A112" s="81" t="s">
        <v>473</v>
      </c>
      <c r="B112" s="90" t="s">
        <v>506</v>
      </c>
      <c r="C112" s="4">
        <v>17066591</v>
      </c>
      <c r="D112" s="4">
        <v>11207513</v>
      </c>
      <c r="E112" s="4">
        <v>6793912.2699999996</v>
      </c>
      <c r="F112" s="5">
        <v>0.60619267361099649</v>
      </c>
      <c r="G112" s="4">
        <v>9975320</v>
      </c>
      <c r="H112" s="104">
        <v>3218678.69</v>
      </c>
      <c r="I112" s="5">
        <v>0.32266420425610404</v>
      </c>
    </row>
    <row r="113" spans="1:9" x14ac:dyDescent="0.25">
      <c r="A113" s="81" t="s">
        <v>474</v>
      </c>
      <c r="B113" s="90" t="s">
        <v>507</v>
      </c>
      <c r="C113" s="4">
        <v>1309584593</v>
      </c>
      <c r="D113" s="4">
        <v>759002853</v>
      </c>
      <c r="E113" s="4">
        <v>318325153.13000029</v>
      </c>
      <c r="F113" s="5">
        <v>0.41939915228487329</v>
      </c>
      <c r="G113" s="4">
        <v>600578453</v>
      </c>
      <c r="H113" s="100">
        <v>164997338.24000007</v>
      </c>
      <c r="I113" s="5">
        <v>0.27473069907155007</v>
      </c>
    </row>
    <row r="115" spans="1:9" x14ac:dyDescent="0.25">
      <c r="E115" s="8"/>
    </row>
    <row r="116" spans="1:9" hidden="1" x14ac:dyDescent="0.25">
      <c r="A116" s="22"/>
      <c r="C116" s="3"/>
      <c r="D116" s="3"/>
      <c r="E116" s="3"/>
      <c r="F116" s="6"/>
      <c r="G116" s="3"/>
      <c r="H116" s="3"/>
      <c r="I116" s="6"/>
    </row>
    <row r="117" spans="1:9" hidden="1" x14ac:dyDescent="0.25">
      <c r="C117" s="8"/>
      <c r="D117" s="8"/>
      <c r="E117" s="8"/>
      <c r="G117" s="8"/>
      <c r="H117" s="8"/>
    </row>
    <row r="118" spans="1:9" x14ac:dyDescent="0.25">
      <c r="C118" s="8"/>
      <c r="E118" s="8"/>
    </row>
    <row r="119" spans="1:9" x14ac:dyDescent="0.25">
      <c r="A119" s="20"/>
      <c r="B119" s="34"/>
      <c r="C119" s="3"/>
      <c r="D119" s="3"/>
      <c r="E119" s="3"/>
      <c r="F119" s="6"/>
      <c r="G119" s="3"/>
      <c r="H119" s="102"/>
      <c r="I119" s="6"/>
    </row>
    <row r="123" spans="1:9" x14ac:dyDescent="0.25">
      <c r="C123" s="8"/>
      <c r="D123" s="8"/>
      <c r="E123" s="8"/>
      <c r="F123" s="8"/>
      <c r="G123" s="8"/>
      <c r="H123" s="8"/>
      <c r="I123" s="8"/>
    </row>
    <row r="125" spans="1:9" x14ac:dyDescent="0.25">
      <c r="E125" s="111"/>
      <c r="H125" s="109"/>
    </row>
    <row r="127" spans="1:9" x14ac:dyDescent="0.25">
      <c r="H127" s="110"/>
    </row>
    <row r="253" spans="7:12" x14ac:dyDescent="0.25">
      <c r="G253" s="10">
        <v>1938964</v>
      </c>
      <c r="L253" s="10">
        <v>1474427</v>
      </c>
    </row>
    <row r="254" spans="7:12" x14ac:dyDescent="0.25">
      <c r="G254" s="10">
        <v>1868559</v>
      </c>
      <c r="L254" s="10">
        <v>1534467</v>
      </c>
    </row>
    <row r="263" spans="8:8" x14ac:dyDescent="0.25">
      <c r="H263" s="10" t="str">
        <f>IF(E263=0,"-",G263/E263)</f>
        <v>-</v>
      </c>
    </row>
  </sheetData>
  <conditionalFormatting sqref="E117">
    <cfRule type="cellIs" dxfId="11" priority="6" operator="equal">
      <formula>SUM($E$106+$E$111)</formula>
    </cfRule>
  </conditionalFormatting>
  <conditionalFormatting sqref="H117">
    <cfRule type="cellIs" dxfId="10" priority="5" operator="equal">
      <formula>SUM($H$106+$H$111)</formula>
    </cfRule>
  </conditionalFormatting>
  <conditionalFormatting sqref="E111">
    <cfRule type="expression" dxfId="9" priority="4">
      <formula>MOD(ROW(),2)=0</formula>
    </cfRule>
  </conditionalFormatting>
  <conditionalFormatting sqref="H111">
    <cfRule type="expression" dxfId="8" priority="3">
      <formula>MOD(ROW(),2)=0</formula>
    </cfRule>
  </conditionalFormatting>
  <pageMargins left="0.25" right="0.25" top="0.75" bottom="0.75" header="0.3" footer="0.3"/>
  <pageSetup scale="7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By Fund</vt:lpstr>
      <vt:lpstr>By Department</vt:lpstr>
      <vt:lpstr>'By Department'!Print_Area</vt:lpstr>
      <vt:lpstr>'By Fund'!Print_Area</vt:lpstr>
      <vt:lpstr>'By Department'!Print_Titles</vt:lpstr>
      <vt:lpstr>'By Fund'!Print_Titles</vt:lpstr>
      <vt:lpstr>'By Department'!Report.Next.Up</vt:lpstr>
      <vt:lpstr>'By Fund'!Report.Next.Up</vt:lpstr>
    </vt:vector>
  </TitlesOfParts>
  <Company>Brevard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Q1 Quarterly Report F Y 2018-2019</dc:title>
  <dc:creator>Vogt, Beverly L</dc:creator>
  <cp:lastModifiedBy>Rose, Vicki</cp:lastModifiedBy>
  <cp:lastPrinted>2019-01-17T21:08:24Z</cp:lastPrinted>
  <dcterms:created xsi:type="dcterms:W3CDTF">2013-03-05T13:17:33Z</dcterms:created>
  <dcterms:modified xsi:type="dcterms:W3CDTF">2020-04-21T16:38:20Z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14.6</vt:lpwstr>
  </property>
</Properties>
</file>